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100" yWindow="460" windowWidth="21500" windowHeight="14600" tabRatio="500" activeTab="0"/>
  </bookViews>
  <sheets>
    <sheet name="ACS_14_1YR_B08301_with_ann" sheetId="1" r:id="rId1"/>
  </sheets>
  <definedNames/>
  <calcPr fullCalcOnLoad="1"/>
</workbook>
</file>

<file path=xl/sharedStrings.xml><?xml version="1.0" encoding="utf-8"?>
<sst xmlns="http://schemas.openxmlformats.org/spreadsheetml/2006/main" count="543" uniqueCount="536">
  <si>
    <t>GEO.id</t>
  </si>
  <si>
    <t>GEO.id2</t>
  </si>
  <si>
    <t>GEO.display-label</t>
  </si>
  <si>
    <t>HD01_VD01</t>
  </si>
  <si>
    <t>HD01_VD02</t>
  </si>
  <si>
    <t>HD01_VD03</t>
  </si>
  <si>
    <t>HD01_VD04</t>
  </si>
  <si>
    <t>HD01_VD05</t>
  </si>
  <si>
    <t>HD01_VD06</t>
  </si>
  <si>
    <t>HD01_VD07</t>
  </si>
  <si>
    <t>HD01_VD08</t>
  </si>
  <si>
    <t>HD01_VD09</t>
  </si>
  <si>
    <t>HD01_VD10</t>
  </si>
  <si>
    <t>HD01_VD11</t>
  </si>
  <si>
    <t>HD01_VD12</t>
  </si>
  <si>
    <t>HD01_VD13</t>
  </si>
  <si>
    <t>HD01_VD14</t>
  </si>
  <si>
    <t>HD01_VD15</t>
  </si>
  <si>
    <t>HD01_VD16</t>
  </si>
  <si>
    <t>HD01_VD17</t>
  </si>
  <si>
    <t>HD01_VD18</t>
  </si>
  <si>
    <t>HD01_VD19</t>
  </si>
  <si>
    <t>HD01_VD20</t>
  </si>
  <si>
    <t>HD01_VD21</t>
  </si>
  <si>
    <t>Id</t>
  </si>
  <si>
    <t>Id2</t>
  </si>
  <si>
    <t>Geography</t>
  </si>
  <si>
    <t>400C100US00199</t>
  </si>
  <si>
    <t>Aberdeen--Bel Air South--Bel Air North, MD Urbanized Area (2010)</t>
  </si>
  <si>
    <t>400C100US00280</t>
  </si>
  <si>
    <t>Abilene, TX Urbanized Area (2010)</t>
  </si>
  <si>
    <t>400C100US00766</t>
  </si>
  <si>
    <t>Akron, OH Urbanized Area (2010)</t>
  </si>
  <si>
    <t>400C100US00970</t>
  </si>
  <si>
    <t>Albany--Schenectady, NY Urbanized Area (2010)</t>
  </si>
  <si>
    <t>400C100US01171</t>
  </si>
  <si>
    <t>Albuquerque, NM Urbanized Area (2010)</t>
  </si>
  <si>
    <t>400C100US01495</t>
  </si>
  <si>
    <t>Allentown, PA--NJ Urbanized Area (2010)</t>
  </si>
  <si>
    <t>400C100US01927</t>
  </si>
  <si>
    <t>Amarillo, TX Urbanized Area (2010)</t>
  </si>
  <si>
    <t>400C100US02305</t>
  </si>
  <si>
    <t>Anchorage, AK Urbanized Area (2010)</t>
  </si>
  <si>
    <t>400C100US02602</t>
  </si>
  <si>
    <t>Ann Arbor, MI Urbanized Area (2010)</t>
  </si>
  <si>
    <t>400C100US02683</t>
  </si>
  <si>
    <t>Antioch, CA Urbanized Area (2010)</t>
  </si>
  <si>
    <t>400C100US02764</t>
  </si>
  <si>
    <t>Appleton, WI Urbanized Area (2010)</t>
  </si>
  <si>
    <t>400C100US03358</t>
  </si>
  <si>
    <t>Asheville, NC Urbanized Area (2010)</t>
  </si>
  <si>
    <t>400C100US03763</t>
  </si>
  <si>
    <t>Athens-Clarke County, GA Urbanized Area (2010)</t>
  </si>
  <si>
    <t>400C100US03817</t>
  </si>
  <si>
    <t>Atlanta, GA Urbanized Area (2010)</t>
  </si>
  <si>
    <t>400C100US03898</t>
  </si>
  <si>
    <t>Atlantic City, NJ Urbanized Area (2010)</t>
  </si>
  <si>
    <t>400C100US04222</t>
  </si>
  <si>
    <t>Augusta-Richmond County, GA--SC Urbanized Area (2010)</t>
  </si>
  <si>
    <t>400C100US04384</t>
  </si>
  <si>
    <t>Austin, TX Urbanized Area (2010)</t>
  </si>
  <si>
    <t>400C100US04549</t>
  </si>
  <si>
    <t>Avondale--Goodyear, AZ Urbanized Area (2010)</t>
  </si>
  <si>
    <t>400C100US04681</t>
  </si>
  <si>
    <t>Bakersfield, CA Urbanized Area (2010)</t>
  </si>
  <si>
    <t>400C100US04843</t>
  </si>
  <si>
    <t>Baltimore, MD Urbanized Area (2010)</t>
  </si>
  <si>
    <t>400C100US05167</t>
  </si>
  <si>
    <t>Barnstable Town, MA Urbanized Area (2010)</t>
  </si>
  <si>
    <t>400C100US05680</t>
  </si>
  <si>
    <t>Baton Rouge, LA Urbanized Area (2010)</t>
  </si>
  <si>
    <t>400C100US07705</t>
  </si>
  <si>
    <t>Billings, MT Urbanized Area (2010)</t>
  </si>
  <si>
    <t>400C100US07732</t>
  </si>
  <si>
    <t>Binghamton, NY--PA Urbanized Area (2010)</t>
  </si>
  <si>
    <t>400C100US07786</t>
  </si>
  <si>
    <t>Birmingham, AL Urbanized Area (2010)</t>
  </si>
  <si>
    <t>400C100US08407</t>
  </si>
  <si>
    <t>Bloomington--Normal, IL Urbanized Area (2010)</t>
  </si>
  <si>
    <t>400C100US08785</t>
  </si>
  <si>
    <t>Boise City, ID Urbanized Area (2010)</t>
  </si>
  <si>
    <t>400C100US08974</t>
  </si>
  <si>
    <t>Bonita Springs, FL Urbanized Area (2010)</t>
  </si>
  <si>
    <t>400C100US09271</t>
  </si>
  <si>
    <t>Boston, MA--NH--RI Urbanized Area (2010)</t>
  </si>
  <si>
    <t>400C100US09298</t>
  </si>
  <si>
    <t>Boulder, CO Urbanized Area (2010)</t>
  </si>
  <si>
    <t>400C100US09946</t>
  </si>
  <si>
    <t>Bremerton, WA Urbanized Area (2010)</t>
  </si>
  <si>
    <t>400C100US10162</t>
  </si>
  <si>
    <t>Bridgeport--Stamford, CT--NY Urbanized Area (2010)</t>
  </si>
  <si>
    <t>400C100US11350</t>
  </si>
  <si>
    <t>Buffalo, NY Urbanized Area (2010)</t>
  </si>
  <si>
    <t>400C100US13375</t>
  </si>
  <si>
    <t>Canton, OH Urbanized Area (2010)</t>
  </si>
  <si>
    <t>400C100US13510</t>
  </si>
  <si>
    <t>Cape Coral, FL Urbanized Area (2010)</t>
  </si>
  <si>
    <t>400C100US14752</t>
  </si>
  <si>
    <t>Cedar Rapids, IA Urbanized Area (2010)</t>
  </si>
  <si>
    <t>400C100US15508</t>
  </si>
  <si>
    <t>Charleston--North Charleston, SC Urbanized Area (2010)</t>
  </si>
  <si>
    <t>400C100US15670</t>
  </si>
  <si>
    <t>Charlotte, NC--SC Urbanized Area (2010)</t>
  </si>
  <si>
    <t>400C100US15724</t>
  </si>
  <si>
    <t>Charlottesville, VA Urbanized Area (2010)</t>
  </si>
  <si>
    <t>400C100US15832</t>
  </si>
  <si>
    <t>Chattanooga, TN--GA Urbanized Area (2010)</t>
  </si>
  <si>
    <t>400C100US16264</t>
  </si>
  <si>
    <t>Chicago, IL--IN Urbanized Area (2010)</t>
  </si>
  <si>
    <t>400C100US16318</t>
  </si>
  <si>
    <t>Chico, CA Urbanized Area (2010)</t>
  </si>
  <si>
    <t>400C100US16885</t>
  </si>
  <si>
    <t>Cincinnati, OH--KY--IN Urbanized Area (2010)</t>
  </si>
  <si>
    <t>400C100US17317</t>
  </si>
  <si>
    <t>Clarksville, TN--KY Urbanized Area (2010)</t>
  </si>
  <si>
    <t>400C100US17668</t>
  </si>
  <si>
    <t>Cleveland, OH Urbanized Area (2010)</t>
  </si>
  <si>
    <t>400C100US18748</t>
  </si>
  <si>
    <t>College Station--Bryan, TX Urbanized Area (2010)</t>
  </si>
  <si>
    <t>400C100US18856</t>
  </si>
  <si>
    <t>Colorado Springs, CO Urbanized Area (2010)</t>
  </si>
  <si>
    <t>400C100US18964</t>
  </si>
  <si>
    <t>Columbia, SC Urbanized Area (2010)</t>
  </si>
  <si>
    <t>400C100US19099</t>
  </si>
  <si>
    <t>Columbus, GA--AL Urbanized Area (2010)</t>
  </si>
  <si>
    <t>400C100US19234</t>
  </si>
  <si>
    <t>Columbus, OH Urbanized Area (2010)</t>
  </si>
  <si>
    <t>400C100US19504</t>
  </si>
  <si>
    <t>Concord, CA Urbanized Area (2010)</t>
  </si>
  <si>
    <t>400C100US19558</t>
  </si>
  <si>
    <t>Concord, NC Urbanized Area (2010)</t>
  </si>
  <si>
    <t>400C100US20287</t>
  </si>
  <si>
    <t>Corpus Christi, TX Urbanized Area (2010)</t>
  </si>
  <si>
    <t>400C100US22042</t>
  </si>
  <si>
    <t>Dallas--Fort Worth--Arlington, TX Urbanized Area (2010)</t>
  </si>
  <si>
    <t>400C100US22096</t>
  </si>
  <si>
    <t>Danbury, CT--NY Urbanized Area (2010)</t>
  </si>
  <si>
    <t>400C100US22366</t>
  </si>
  <si>
    <t>Davenport, IA--IL Urbanized Area (2010)</t>
  </si>
  <si>
    <t>400C100US22420</t>
  </si>
  <si>
    <t>Davis, CA Urbanized Area (2010)</t>
  </si>
  <si>
    <t>400C100US22528</t>
  </si>
  <si>
    <t>Dayton, OH Urbanized Area (2010)</t>
  </si>
  <si>
    <t>400C100US23311</t>
  </si>
  <si>
    <t>Deltona, FL Urbanized Area (2010)</t>
  </si>
  <si>
    <t>400C100US23500</t>
  </si>
  <si>
    <t>Denton--Lewisville, TX Urbanized Area (2010)</t>
  </si>
  <si>
    <t>400C100US23527</t>
  </si>
  <si>
    <t>Denver--Aurora, CO Urbanized Area (2010)</t>
  </si>
  <si>
    <t>400C100US23743</t>
  </si>
  <si>
    <t>Des Moines, IA Urbanized Area (2010)</t>
  </si>
  <si>
    <t>400C100US23824</t>
  </si>
  <si>
    <t>Detroit, MI Urbanized Area (2010)</t>
  </si>
  <si>
    <t>400C100US24823</t>
  </si>
  <si>
    <t>Dubuque, IA--IL Urbanized Area (2010)</t>
  </si>
  <si>
    <t>400C100US24850</t>
  </si>
  <si>
    <t>Duluth, MN--WI Urbanized Area (2010)</t>
  </si>
  <si>
    <t>400C100US25228</t>
  </si>
  <si>
    <t>Durham, NC Urbanized Area (2010)</t>
  </si>
  <si>
    <t>400C100US26038</t>
  </si>
  <si>
    <t>Eau Claire, WI Urbanized Area (2010)</t>
  </si>
  <si>
    <t>400C100US26794</t>
  </si>
  <si>
    <t>Elkhart, IN--MI Urbanized Area (2010)</t>
  </si>
  <si>
    <t>400C100US27253</t>
  </si>
  <si>
    <t>El Paso, TX--NM Urbanized Area (2010)</t>
  </si>
  <si>
    <t>400C100US27766</t>
  </si>
  <si>
    <t>Erie, PA Urbanized Area (2010)</t>
  </si>
  <si>
    <t>400C100US28117</t>
  </si>
  <si>
    <t>Eugene, OR Urbanized Area (2010)</t>
  </si>
  <si>
    <t>400C100US28333</t>
  </si>
  <si>
    <t>Evansville, IN--KY Urbanized Area (2010)</t>
  </si>
  <si>
    <t>400C100US28657</t>
  </si>
  <si>
    <t>Fairfield, CA Urbanized Area (2010)</t>
  </si>
  <si>
    <t>400C100US29089</t>
  </si>
  <si>
    <t>Fargo, ND--MN Urbanized Area (2010)</t>
  </si>
  <si>
    <t>400C100US29440</t>
  </si>
  <si>
    <t>Fayetteville, NC Urbanized Area (2010)</t>
  </si>
  <si>
    <t>400C100US29494</t>
  </si>
  <si>
    <t>Fayetteville--Springdale--Rogers, AR--MO Urbanized Area (2010)</t>
  </si>
  <si>
    <t>400C100US29872</t>
  </si>
  <si>
    <t>Flint, MI Urbanized Area (2010)</t>
  </si>
  <si>
    <t>400C100US30628</t>
  </si>
  <si>
    <t>Fort Collins, CO Urbanized Area (2010)</t>
  </si>
  <si>
    <t>400C100US31087</t>
  </si>
  <si>
    <t>Fort Wayne, IN Urbanized Area (2010)</t>
  </si>
  <si>
    <t>400C100US31519</t>
  </si>
  <si>
    <t>Frederick, MD Urbanized Area (2010)</t>
  </si>
  <si>
    <t>400C100US31600</t>
  </si>
  <si>
    <t>Fredericksburg, VA Urbanized Area (2010)</t>
  </si>
  <si>
    <t>400C100US31843</t>
  </si>
  <si>
    <t>Fresno, CA Urbanized Area (2010)</t>
  </si>
  <si>
    <t>400C100US32167</t>
  </si>
  <si>
    <t>Gainesville, FL Urbanized Area (2010)</t>
  </si>
  <si>
    <t>400C100US32194</t>
  </si>
  <si>
    <t>Gainesville, GA Urbanized Area (2010)</t>
  </si>
  <si>
    <t>400C100US32653</t>
  </si>
  <si>
    <t>Gastonia, NC--SC Urbanized Area (2010)</t>
  </si>
  <si>
    <t>400C100US33328</t>
  </si>
  <si>
    <t>Gilroy--Morgan Hill, CA Urbanized Area (2010)</t>
  </si>
  <si>
    <t>400C100US34273</t>
  </si>
  <si>
    <t>Grand Junction, CO Urbanized Area (2010)</t>
  </si>
  <si>
    <t>400C100US34300</t>
  </si>
  <si>
    <t>Grand Rapids, MI Urbanized Area (2010)</t>
  </si>
  <si>
    <t>400C100US34786</t>
  </si>
  <si>
    <t>Greeley, CO Urbanized Area (2010)</t>
  </si>
  <si>
    <t>400C100US34813</t>
  </si>
  <si>
    <t>Green Bay, WI Urbanized Area (2010)</t>
  </si>
  <si>
    <t>400C100US35164</t>
  </si>
  <si>
    <t>Greensboro, NC Urbanized Area (2010)</t>
  </si>
  <si>
    <t>400C100US35461</t>
  </si>
  <si>
    <t>Greenville, SC Urbanized Area (2010)</t>
  </si>
  <si>
    <t>400C100US35920</t>
  </si>
  <si>
    <t>Gulfport, MS Urbanized Area (2010)</t>
  </si>
  <si>
    <t>400C100US36190</t>
  </si>
  <si>
    <t>Hagerstown, MD--WV--PA Urbanized Area (2010)</t>
  </si>
  <si>
    <t>400C100US37081</t>
  </si>
  <si>
    <t>Harrisburg, PA Urbanized Area (2010)</t>
  </si>
  <si>
    <t>400C100US37243</t>
  </si>
  <si>
    <t>Hartford, CT Urbanized Area (2010)</t>
  </si>
  <si>
    <t>400C100US38215</t>
  </si>
  <si>
    <t>Hemet, CA Urbanized Area (2010)</t>
  </si>
  <si>
    <t>400C100US39430</t>
  </si>
  <si>
    <t>Holland, MI Urbanized Area (2010)</t>
  </si>
  <si>
    <t>400C100US40375</t>
  </si>
  <si>
    <t>Houma, LA Urbanized Area (2010)</t>
  </si>
  <si>
    <t>400C100US40429</t>
  </si>
  <si>
    <t>Houston, TX Urbanized Area (2010)</t>
  </si>
  <si>
    <t>400C100US40780</t>
  </si>
  <si>
    <t>Huntsville, AL Urbanized Area (2010)</t>
  </si>
  <si>
    <t>400C100US40996</t>
  </si>
  <si>
    <t>Idaho Falls, ID Urbanized Area (2010)</t>
  </si>
  <si>
    <t>400C100US41212</t>
  </si>
  <si>
    <t>Indianapolis, IN Urbanized Area (2010)</t>
  </si>
  <si>
    <t>400C100US41347</t>
  </si>
  <si>
    <t>Indio--Cathedral City, CA Urbanized Area (2010)</t>
  </si>
  <si>
    <t>400C100US41590</t>
  </si>
  <si>
    <t>Iowa City, IA Urbanized Area (2010)</t>
  </si>
  <si>
    <t>400C100US42346</t>
  </si>
  <si>
    <t>Jacksonville, FL Urbanized Area (2010)</t>
  </si>
  <si>
    <t>400C100US43669</t>
  </si>
  <si>
    <t>Kailua (Honolulu County)--Kaneohe, HI Urbanized Area (2010)</t>
  </si>
  <si>
    <t>400C100US43723</t>
  </si>
  <si>
    <t>Kalamazoo, MI Urbanized Area (2010)</t>
  </si>
  <si>
    <t>400C100US43912</t>
  </si>
  <si>
    <t>Kansas City, MO--KS Urbanized Area (2010)</t>
  </si>
  <si>
    <t>400C100US44479</t>
  </si>
  <si>
    <t>Kennewick--Pasco, WA Urbanized Area (2010)</t>
  </si>
  <si>
    <t>400C100US44992</t>
  </si>
  <si>
    <t>Killeen, TX Urbanized Area (2010)</t>
  </si>
  <si>
    <t>400C100US45451</t>
  </si>
  <si>
    <t>Kissimmee, FL Urbanized Area (2010)</t>
  </si>
  <si>
    <t>400C100US45640</t>
  </si>
  <si>
    <t>Knoxville, TN Urbanized Area (2010)</t>
  </si>
  <si>
    <t>400C100US45910</t>
  </si>
  <si>
    <t>La Crosse, WI--MN Urbanized Area (2010)</t>
  </si>
  <si>
    <t>400C100US46126</t>
  </si>
  <si>
    <t>Lafayette--Louisville--Erie, CO Urbanized Area (2010)</t>
  </si>
  <si>
    <t>400C100US46828</t>
  </si>
  <si>
    <t>Lakeland, FL Urbanized Area (2010)</t>
  </si>
  <si>
    <t>400C100US47530</t>
  </si>
  <si>
    <t>Lancaster, PA Urbanized Area (2010)</t>
  </si>
  <si>
    <t>400C100US47611</t>
  </si>
  <si>
    <t>Lancaster--Palmdale, CA Urbanized Area (2010)</t>
  </si>
  <si>
    <t>400C100US47719</t>
  </si>
  <si>
    <t>Lansing, MI Urbanized Area (2010)</t>
  </si>
  <si>
    <t>400C100US47854</t>
  </si>
  <si>
    <t>Laredo, TX Urbanized Area (2010)</t>
  </si>
  <si>
    <t>400C100US47995</t>
  </si>
  <si>
    <t>Las Vegas--Henderson, NV Urbanized Area (2010)</t>
  </si>
  <si>
    <t>400C100US49933</t>
  </si>
  <si>
    <t>Lincoln, NE Urbanized Area (2010)</t>
  </si>
  <si>
    <t>400C100US50392</t>
  </si>
  <si>
    <t>Little Rock, AR Urbanized Area (2010)</t>
  </si>
  <si>
    <t>400C100US50527</t>
  </si>
  <si>
    <t>Livermore, CA Urbanized Area (2010)</t>
  </si>
  <si>
    <t>400C100US50959</t>
  </si>
  <si>
    <t>Logan, UT Urbanized Area (2010)</t>
  </si>
  <si>
    <t>400C100US51175</t>
  </si>
  <si>
    <t>Longmont, CO Urbanized Area (2010)</t>
  </si>
  <si>
    <t>400C100US51445</t>
  </si>
  <si>
    <t>Los Angeles--Long Beach--Anaheim, CA Urbanized Area (2010)</t>
  </si>
  <si>
    <t>400C100US51755</t>
  </si>
  <si>
    <t>Louisville/Jefferson County, KY--IN Urbanized Area (2010)</t>
  </si>
  <si>
    <t>400C100US51877</t>
  </si>
  <si>
    <t>Lubbock, TX Urbanized Area (2010)</t>
  </si>
  <si>
    <t>400C100US52390</t>
  </si>
  <si>
    <t>McAllen, TX Urbanized Area (2010)</t>
  </si>
  <si>
    <t>400C100US52687</t>
  </si>
  <si>
    <t>McKinney, TX Urbanized Area (2010)</t>
  </si>
  <si>
    <t>400C100US52822</t>
  </si>
  <si>
    <t>Macon, GA Urbanized Area (2010)</t>
  </si>
  <si>
    <t>400C100US53200</t>
  </si>
  <si>
    <t>Madison, WI Urbanized Area (2010)</t>
  </si>
  <si>
    <t>400C100US53740</t>
  </si>
  <si>
    <t>Manchester, NH Urbanized Area (2010)</t>
  </si>
  <si>
    <t>400C100US54145</t>
  </si>
  <si>
    <t>Manteca, CA Urbanized Area (2010)</t>
  </si>
  <si>
    <t>400C100US55333</t>
  </si>
  <si>
    <t>Marysville, WA Urbanized Area (2010)</t>
  </si>
  <si>
    <t>400C100US55981</t>
  </si>
  <si>
    <t>Medford, OR Urbanized Area (2010)</t>
  </si>
  <si>
    <t>400C100US56116</t>
  </si>
  <si>
    <t>Memphis, TN--MS--AR Urbanized Area (2010)</t>
  </si>
  <si>
    <t>400C100US56602</t>
  </si>
  <si>
    <t>Miami, FL Urbanized Area (2010)</t>
  </si>
  <si>
    <t>400C100US57466</t>
  </si>
  <si>
    <t>Milwaukee, WI Urbanized Area (2010)</t>
  </si>
  <si>
    <t>400C100US57628</t>
  </si>
  <si>
    <t>Minneapolis--St. Paul, MN--WI Urbanized Area (2010)</t>
  </si>
  <si>
    <t>400C100US57709</t>
  </si>
  <si>
    <t>Mission Viejo--Lake Forest--San Clemente, CA Urbanized Area (2010)</t>
  </si>
  <si>
    <t>400C100US57925</t>
  </si>
  <si>
    <t>Mobile, AL Urbanized Area (2010)</t>
  </si>
  <si>
    <t>400C100US58006</t>
  </si>
  <si>
    <t>Modesto, CA Urbanized Area (2010)</t>
  </si>
  <si>
    <t>400C100US58600</t>
  </si>
  <si>
    <t>Montgomery, AL Urbanized Area (2010)</t>
  </si>
  <si>
    <t>400C100US59275</t>
  </si>
  <si>
    <t>Morgantown, WV Urbanized Area (2010)</t>
  </si>
  <si>
    <t>400C100US60799</t>
  </si>
  <si>
    <t>Murrieta--Temecula--Menifee, CA Urbanized Area (2010)</t>
  </si>
  <si>
    <t>400C100US60841</t>
  </si>
  <si>
    <t>Muskegon, MI Urbanized Area (2010)</t>
  </si>
  <si>
    <t>400C100US61165</t>
  </si>
  <si>
    <t>Nashua, NH--MA Urbanized Area (2010)</t>
  </si>
  <si>
    <t>400C100US61273</t>
  </si>
  <si>
    <t>Nashville-Davidson, TN Urbanized Area (2010)</t>
  </si>
  <si>
    <t>400C100US61786</t>
  </si>
  <si>
    <t>New Bedford, MA Urbanized Area (2010)</t>
  </si>
  <si>
    <t>400C100US62407</t>
  </si>
  <si>
    <t>New Haven, CT Urbanized Area (2010)</t>
  </si>
  <si>
    <t>400C100US62677</t>
  </si>
  <si>
    <t>New Orleans, LA Urbanized Area (2010)</t>
  </si>
  <si>
    <t>400C100US63217</t>
  </si>
  <si>
    <t>New York--Newark, NY--NJ--CT Urbanized Area (2010)</t>
  </si>
  <si>
    <t>400C100US64135</t>
  </si>
  <si>
    <t>Norwich--New London, CT--RI Urbanized Area (2010)</t>
  </si>
  <si>
    <t>400C100US64945</t>
  </si>
  <si>
    <t>Ogden--Layton, UT Urbanized Area (2010)</t>
  </si>
  <si>
    <t>400C100US65080</t>
  </si>
  <si>
    <t>Oklahoma City, OK Urbanized Area (2010)</t>
  </si>
  <si>
    <t>400C100US65242</t>
  </si>
  <si>
    <t>Olympia--Lacey, WA Urbanized Area (2010)</t>
  </si>
  <si>
    <t>400C100US65269</t>
  </si>
  <si>
    <t>Omaha, NE--IA Urbanized Area (2010)</t>
  </si>
  <si>
    <t>400C100US65863</t>
  </si>
  <si>
    <t>Orlando, FL Urbanized Area (2010)</t>
  </si>
  <si>
    <t>400C100US66673</t>
  </si>
  <si>
    <t>Oxnard, CA Urbanized Area (2010)</t>
  </si>
  <si>
    <t>400C100US67105</t>
  </si>
  <si>
    <t>Palm Bay--Melbourne, FL Urbanized Area (2010)</t>
  </si>
  <si>
    <t>400C100US67134</t>
  </si>
  <si>
    <t>Palm Coast--Daytona Beach--Port Orange, FL Urbanized Area (2010)</t>
  </si>
  <si>
    <t>400C100US67294</t>
  </si>
  <si>
    <t>Panama City, FL Urbanized Area (2010)</t>
  </si>
  <si>
    <t>400C100US68482</t>
  </si>
  <si>
    <t>Pensacola, FL--AL Urbanized Area (2010)</t>
  </si>
  <si>
    <t>400C100US68509</t>
  </si>
  <si>
    <t>Peoria, IL Urbanized Area (2010)</t>
  </si>
  <si>
    <t>400C100US69076</t>
  </si>
  <si>
    <t>Philadelphia, PA--NJ--DE--MD Urbanized Area (2010)</t>
  </si>
  <si>
    <t>400C100US69184</t>
  </si>
  <si>
    <t>Phoenix--Mesa, AZ Urbanized Area (2010)</t>
  </si>
  <si>
    <t>400C100US69697</t>
  </si>
  <si>
    <t>Pittsburgh, PA Urbanized Area (2010)</t>
  </si>
  <si>
    <t>400C100US71263</t>
  </si>
  <si>
    <t>Portland, ME Urbanized Area (2010)</t>
  </si>
  <si>
    <t>400C100US71317</t>
  </si>
  <si>
    <t>Portland, OR--WA Urbanized Area (2010)</t>
  </si>
  <si>
    <t>400C100US71479</t>
  </si>
  <si>
    <t>Port St. Lucie, FL Urbanized Area (2010)</t>
  </si>
  <si>
    <t>400C100US71803</t>
  </si>
  <si>
    <t>Poughkeepsie--Newburgh, NY--NJ Urbanized Area (2010)</t>
  </si>
  <si>
    <t>400C100US72505</t>
  </si>
  <si>
    <t>Providence, RI--MA Urbanized Area (2010)</t>
  </si>
  <si>
    <t>400C100US72559</t>
  </si>
  <si>
    <t>Provo--Orem, UT Urbanized Area (2010)</t>
  </si>
  <si>
    <t>400C100US72613</t>
  </si>
  <si>
    <t>Pueblo, CO Urbanized Area (2010)</t>
  </si>
  <si>
    <t>400C100US73153</t>
  </si>
  <si>
    <t>Racine, WI Urbanized Area (2010)</t>
  </si>
  <si>
    <t>400C100US73261</t>
  </si>
  <si>
    <t>Raleigh, NC Urbanized Area (2010)</t>
  </si>
  <si>
    <t>400C100US73693</t>
  </si>
  <si>
    <t>Reading, PA Urbanized Area (2010)</t>
  </si>
  <si>
    <t>400C100US74179</t>
  </si>
  <si>
    <t>Reno, NV--CA Urbanized Area (2010)</t>
  </si>
  <si>
    <t>400C100US74746</t>
  </si>
  <si>
    <t>Richmond, VA Urbanized Area (2010)</t>
  </si>
  <si>
    <t>400C100US75340</t>
  </si>
  <si>
    <t>Riverside--San Bernardino, CA Urbanized Area (2010)</t>
  </si>
  <si>
    <t>400C100US75421</t>
  </si>
  <si>
    <t>Roanoke, VA Urbanized Area (2010)</t>
  </si>
  <si>
    <t>400C100US75637</t>
  </si>
  <si>
    <t>Rochester, MN Urbanized Area (2010)</t>
  </si>
  <si>
    <t>400C100US75664</t>
  </si>
  <si>
    <t>Rochester, NY Urbanized Area (2010)</t>
  </si>
  <si>
    <t>400C100US75718</t>
  </si>
  <si>
    <t>Rockford, IL Urbanized Area (2010)</t>
  </si>
  <si>
    <t>400C100US76474</t>
  </si>
  <si>
    <t>Round Lake Beach--McHenry--Grayslake, IL--WI Urbanized Area (2010)</t>
  </si>
  <si>
    <t>400C100US77068</t>
  </si>
  <si>
    <t>Sacramento, CA Urbanized Area (2010)</t>
  </si>
  <si>
    <t>400C100US77338</t>
  </si>
  <si>
    <t>St. Cloud, MN Urbanized Area (2010)</t>
  </si>
  <si>
    <t>400C100US77770</t>
  </si>
  <si>
    <t>St. Louis, MO--IL Urbanized Area (2010)</t>
  </si>
  <si>
    <t>400C100US78229</t>
  </si>
  <si>
    <t>Salem, OR Urbanized Area (2010)</t>
  </si>
  <si>
    <t>400C100US78310</t>
  </si>
  <si>
    <t>Salinas, CA Urbanized Area (2010)</t>
  </si>
  <si>
    <t>400C100US78499</t>
  </si>
  <si>
    <t>Salt Lake City--West Valley City, UT Urbanized Area (2010)</t>
  </si>
  <si>
    <t>400C100US78580</t>
  </si>
  <si>
    <t>San Antonio, TX Urbanized Area (2010)</t>
  </si>
  <si>
    <t>400C100US78661</t>
  </si>
  <si>
    <t>San Diego, CA Urbanized Area (2010)</t>
  </si>
  <si>
    <t>400C100US78904</t>
  </si>
  <si>
    <t>San Francisco--Oakland, CA Urbanized Area (2010)</t>
  </si>
  <si>
    <t>400C100US79039</t>
  </si>
  <si>
    <t>San Jose, CA Urbanized Area (2010)</t>
  </si>
  <si>
    <t>400C100US79282</t>
  </si>
  <si>
    <t>Santa Barbara, CA Urbanized Area (2010)</t>
  </si>
  <si>
    <t>400C100US79309</t>
  </si>
  <si>
    <t>Santa Clarita, CA Urbanized Area (2010)</t>
  </si>
  <si>
    <t>400C100US79336</t>
  </si>
  <si>
    <t>Santa Cruz, CA Urbanized Area (2010)</t>
  </si>
  <si>
    <t>400C100US79417</t>
  </si>
  <si>
    <t>Santa Maria, CA Urbanized Area (2010)</t>
  </si>
  <si>
    <t>400C100US79498</t>
  </si>
  <si>
    <t>Santa Rosa, CA Urbanized Area (2010)</t>
  </si>
  <si>
    <t>400C100US79606</t>
  </si>
  <si>
    <t>Sarasota--Bradenton, FL Urbanized Area (2010)</t>
  </si>
  <si>
    <t>400C100US79768</t>
  </si>
  <si>
    <t>Savannah, GA Urbanized Area (2010)</t>
  </si>
  <si>
    <t>400C100US80227</t>
  </si>
  <si>
    <t>Scranton, PA Urbanized Area (2010)</t>
  </si>
  <si>
    <t>400C100US80389</t>
  </si>
  <si>
    <t>Seattle, WA Urbanized Area (2010)</t>
  </si>
  <si>
    <t>400C100US82144</t>
  </si>
  <si>
    <t>Simi Valley, CA Urbanized Area (2010)</t>
  </si>
  <si>
    <t>400C100US82252</t>
  </si>
  <si>
    <t>Sioux Falls, SD Urbanized Area (2010)</t>
  </si>
  <si>
    <t>400C100US83116</t>
  </si>
  <si>
    <t>South Bend, IN--MI Urbanized Area (2010)</t>
  </si>
  <si>
    <t>400C100US83764</t>
  </si>
  <si>
    <t>Spokane, WA Urbanized Area (2010)</t>
  </si>
  <si>
    <t>400C100US83899</t>
  </si>
  <si>
    <t>Springfield, IL Urbanized Area (2010)</t>
  </si>
  <si>
    <t>400C100US83926</t>
  </si>
  <si>
    <t>Springfield, MA--CT Urbanized Area (2010)</t>
  </si>
  <si>
    <t>400C100US83953</t>
  </si>
  <si>
    <t>Springfield, MO Urbanized Area (2010)</t>
  </si>
  <si>
    <t>400C100US85087</t>
  </si>
  <si>
    <t>Stockton, CA Urbanized Area (2010)</t>
  </si>
  <si>
    <t>400C100US86302</t>
  </si>
  <si>
    <t>Syracuse, NY Urbanized Area (2010)</t>
  </si>
  <si>
    <t>400C100US86464</t>
  </si>
  <si>
    <t>Tallahassee, FL Urbanized Area (2010)</t>
  </si>
  <si>
    <t>400C100US86599</t>
  </si>
  <si>
    <t>Tampa--St. Petersburg, FL Urbanized Area (2010)</t>
  </si>
  <si>
    <t>400C100US87490</t>
  </si>
  <si>
    <t>Thousand Oaks, CA Urbanized Area (2010)</t>
  </si>
  <si>
    <t>400C100US87868</t>
  </si>
  <si>
    <t>Toledo, OH--MI Urbanized Area (2010)</t>
  </si>
  <si>
    <t>400C100US88084</t>
  </si>
  <si>
    <t>Topeka, KS Urbanized Area (2010)</t>
  </si>
  <si>
    <t>400C100US88273</t>
  </si>
  <si>
    <t>Tracy, CA Urbanized Area (2010)</t>
  </si>
  <si>
    <t>400C100US88462</t>
  </si>
  <si>
    <t>Trenton, NJ Urbanized Area (2010)</t>
  </si>
  <si>
    <t>400C100US88732</t>
  </si>
  <si>
    <t>Tucson, AZ Urbanized Area (2010)</t>
  </si>
  <si>
    <t>400C100US88948</t>
  </si>
  <si>
    <t>Tulsa, OK Urbanized Area (2010)</t>
  </si>
  <si>
    <t>400C100US89770</t>
  </si>
  <si>
    <t>Urban Honolulu, HI Urbanized Area (2010)</t>
  </si>
  <si>
    <t>400C100US90028</t>
  </si>
  <si>
    <t>Vallejo, CA Urbanized Area (2010)</t>
  </si>
  <si>
    <t>400C100US90541</t>
  </si>
  <si>
    <t>Victorville--Hesperia, CA Urbanized Area (2010)</t>
  </si>
  <si>
    <t>400C100US90892</t>
  </si>
  <si>
    <t>Virginia Beach, VA Urbanized Area (2010)</t>
  </si>
  <si>
    <t>400C100US90946</t>
  </si>
  <si>
    <t>Visalia, CA Urbanized Area (2010)</t>
  </si>
  <si>
    <t>400C100US91027</t>
  </si>
  <si>
    <t>Waco, TX Urbanized Area (2010)</t>
  </si>
  <si>
    <t>400C100US92242</t>
  </si>
  <si>
    <t>Washington, DC--VA--MD Urbanized Area (2010)</t>
  </si>
  <si>
    <t>400C100US92485</t>
  </si>
  <si>
    <t>Waterbury, CT Urbanized Area (2010)</t>
  </si>
  <si>
    <t>400C100US95077</t>
  </si>
  <si>
    <t>Wichita, KS Urbanized Area (2010)</t>
  </si>
  <si>
    <t>400C100US96670</t>
  </si>
  <si>
    <t>Winston-Salem, NC Urbanized Area (2010)</t>
  </si>
  <si>
    <t>400C100US97291</t>
  </si>
  <si>
    <t>Worcester, MA--CT Urbanized Area (2010)</t>
  </si>
  <si>
    <t>400C100US97750</t>
  </si>
  <si>
    <t>York, PA Urbanized Area (2010)</t>
  </si>
  <si>
    <t>400C100US97831</t>
  </si>
  <si>
    <t>Youngstown, OH--PA Urbanized Area (2010)</t>
  </si>
  <si>
    <t>Total:</t>
  </si>
  <si>
    <t>Car, truck, or van:</t>
  </si>
  <si>
    <t>Car, truck, or van: - Drove alone</t>
  </si>
  <si>
    <t>Car, truck, or van: - Carpooled:</t>
  </si>
  <si>
    <t>Car, truck, or van: - Carpooled: - In 2-person carpool</t>
  </si>
  <si>
    <t>Car, truck, or van: - Carpooled: - In 3-person carpool</t>
  </si>
  <si>
    <t>Car, truck, or van: - Carpooled: - In 4-person carpool</t>
  </si>
  <si>
    <t>Car, truck, or van: - Carpooled: - In 5- or 6-person carpool</t>
  </si>
  <si>
    <t>Car, truck, or van: - Carpooled: - In 7-or-more-person carpool</t>
  </si>
  <si>
    <t>Public transportation (excluding taxicab):</t>
  </si>
  <si>
    <t>Taxicab</t>
  </si>
  <si>
    <t>Motorcycle</t>
  </si>
  <si>
    <t>Bicycle</t>
  </si>
  <si>
    <t>Walked</t>
  </si>
  <si>
    <t>Other means</t>
  </si>
  <si>
    <t>Worked at home</t>
  </si>
  <si>
    <t>Percent</t>
  </si>
  <si>
    <t>Drive alone</t>
  </si>
  <si>
    <t>Carpool</t>
  </si>
  <si>
    <t>Transit</t>
  </si>
  <si>
    <t>Walk</t>
  </si>
  <si>
    <t>Home</t>
  </si>
  <si>
    <t>United States</t>
  </si>
  <si>
    <t>SLC+Ogden</t>
  </si>
  <si>
    <t>SLC+Ogden+Provo-Orem</t>
  </si>
  <si>
    <t>SLC</t>
  </si>
  <si>
    <t>Ogden</t>
  </si>
  <si>
    <t>Provo-Orem</t>
  </si>
  <si>
    <t>Bus or trolley bus</t>
  </si>
  <si>
    <t>Streetcar or trolley car (carro publico in Puerto Rico)</t>
  </si>
  <si>
    <t>Subway or elevated</t>
  </si>
  <si>
    <t>Railroad</t>
  </si>
  <si>
    <t>Ferryboat</t>
  </si>
  <si>
    <t>Percent of Commuters</t>
  </si>
  <si>
    <t>Rail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</si>
</sst>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ourier"/>
      <family val="2"/>
    </font>
    <font>
      <b/>
      <sz val="12"/>
      <color indexed="8"/>
      <name val="Courier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ourier"/>
      <family val="2"/>
    </font>
    <font>
      <b/>
      <sz val="12"/>
      <color theme="1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Alignment="1">
      <alignment/>
    </xf>
    <xf numFmtId="10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172" fontId="36" fillId="0" borderId="0" xfId="0" applyNumberFormat="1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48"/>
  <sheetViews>
    <sheetView tabSelected="1" zoomScalePageLayoutView="0" workbookViewId="0" topLeftCell="A1">
      <pane xSplit="3" ySplit="2" topLeftCell="S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Z1" sqref="Z1:AM65536"/>
    </sheetView>
  </sheetViews>
  <sheetFormatPr defaultColWidth="11.00390625" defaultRowHeight="15.75"/>
  <cols>
    <col min="1" max="1" width="10.875" style="1" customWidth="1"/>
    <col min="2" max="2" width="11.00390625" style="1" bestFit="1" customWidth="1"/>
    <col min="3" max="3" width="10.875" style="1" customWidth="1"/>
    <col min="4" max="6" width="11.625" style="1" bestFit="1" customWidth="1"/>
    <col min="7" max="24" width="11.00390625" style="1" bestFit="1" customWidth="1"/>
    <col min="25" max="16384" width="10.875" style="1" customWidth="1"/>
  </cols>
  <sheetData>
    <row r="1" spans="1:34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Z1" s="1" t="s">
        <v>517</v>
      </c>
      <c r="AH1" s="1" t="s">
        <v>534</v>
      </c>
    </row>
    <row r="2" spans="1:39" ht="15.75">
      <c r="A2" s="1" t="s">
        <v>24</v>
      </c>
      <c r="B2" s="1" t="s">
        <v>25</v>
      </c>
      <c r="C2" s="1" t="s">
        <v>26</v>
      </c>
      <c r="D2" s="1" t="s">
        <v>501</v>
      </c>
      <c r="E2" s="1" t="s">
        <v>502</v>
      </c>
      <c r="F2" s="1" t="s">
        <v>503</v>
      </c>
      <c r="G2" s="1" t="s">
        <v>504</v>
      </c>
      <c r="H2" s="1" t="s">
        <v>505</v>
      </c>
      <c r="I2" s="1" t="s">
        <v>506</v>
      </c>
      <c r="J2" s="1" t="s">
        <v>507</v>
      </c>
      <c r="K2" s="1" t="s">
        <v>508</v>
      </c>
      <c r="L2" s="1" t="s">
        <v>509</v>
      </c>
      <c r="M2" s="1" t="s">
        <v>510</v>
      </c>
      <c r="N2" s="1" t="s">
        <v>529</v>
      </c>
      <c r="O2" s="1" t="s">
        <v>530</v>
      </c>
      <c r="P2" s="1" t="s">
        <v>531</v>
      </c>
      <c r="Q2" s="1" t="s">
        <v>532</v>
      </c>
      <c r="R2" s="1" t="s">
        <v>533</v>
      </c>
      <c r="S2" s="1" t="s">
        <v>511</v>
      </c>
      <c r="T2" s="1" t="s">
        <v>512</v>
      </c>
      <c r="U2" s="1" t="s">
        <v>513</v>
      </c>
      <c r="V2" s="1" t="s">
        <v>514</v>
      </c>
      <c r="W2" s="1" t="s">
        <v>515</v>
      </c>
      <c r="X2" s="1" t="s">
        <v>516</v>
      </c>
      <c r="Z2" s="1" t="s">
        <v>518</v>
      </c>
      <c r="AA2" s="1" t="s">
        <v>519</v>
      </c>
      <c r="AB2" s="1" t="s">
        <v>520</v>
      </c>
      <c r="AC2" s="1" t="s">
        <v>535</v>
      </c>
      <c r="AD2" s="1" t="s">
        <v>513</v>
      </c>
      <c r="AE2" s="1" t="s">
        <v>521</v>
      </c>
      <c r="AF2" s="1" t="s">
        <v>522</v>
      </c>
      <c r="AH2" s="1" t="s">
        <v>518</v>
      </c>
      <c r="AI2" s="1" t="s">
        <v>519</v>
      </c>
      <c r="AJ2" s="1" t="s">
        <v>520</v>
      </c>
      <c r="AK2" s="1" t="s">
        <v>535</v>
      </c>
      <c r="AL2" s="1" t="s">
        <v>513</v>
      </c>
      <c r="AM2" s="1" t="s">
        <v>521</v>
      </c>
    </row>
    <row r="3" spans="1:42" ht="15.75">
      <c r="A3" s="1" t="s">
        <v>27</v>
      </c>
      <c r="B3" s="1">
        <v>199</v>
      </c>
      <c r="C3" s="1" t="s">
        <v>28</v>
      </c>
      <c r="D3" s="1">
        <v>109742</v>
      </c>
      <c r="E3" s="1">
        <v>101587</v>
      </c>
      <c r="F3" s="1">
        <v>90969</v>
      </c>
      <c r="G3" s="1">
        <v>10618</v>
      </c>
      <c r="H3" s="1">
        <v>7558</v>
      </c>
      <c r="I3" s="1">
        <v>1543</v>
      </c>
      <c r="J3" s="1">
        <v>581</v>
      </c>
      <c r="K3" s="1">
        <v>244</v>
      </c>
      <c r="L3" s="1">
        <v>692</v>
      </c>
      <c r="M3" s="1">
        <v>2287</v>
      </c>
      <c r="N3" s="1">
        <v>963</v>
      </c>
      <c r="O3" s="1">
        <v>0</v>
      </c>
      <c r="P3" s="1">
        <v>81</v>
      </c>
      <c r="Q3" s="1">
        <v>1216</v>
      </c>
      <c r="R3" s="1">
        <v>27</v>
      </c>
      <c r="S3" s="1">
        <v>52</v>
      </c>
      <c r="T3" s="1">
        <v>0</v>
      </c>
      <c r="U3" s="1">
        <v>15</v>
      </c>
      <c r="V3" s="1">
        <v>1485</v>
      </c>
      <c r="W3" s="1">
        <v>325</v>
      </c>
      <c r="X3" s="1">
        <v>3991</v>
      </c>
      <c r="Y3" s="3"/>
      <c r="Z3" s="4">
        <f>F3/$D3</f>
        <v>0.8289351387800478</v>
      </c>
      <c r="AA3" s="4">
        <f aca="true" t="shared" si="0" ref="AA3:AA66">G3/$D3</f>
        <v>0.0967542053179275</v>
      </c>
      <c r="AB3" s="4">
        <f>M3/$D3</f>
        <v>0.02083978786608591</v>
      </c>
      <c r="AC3" s="4">
        <f>(O3+P3+Q3)/D3</f>
        <v>0.011818629148366167</v>
      </c>
      <c r="AD3" s="4">
        <f>U3/$D3</f>
        <v>0.00013668422299575368</v>
      </c>
      <c r="AE3" s="4">
        <f aca="true" t="shared" si="1" ref="AE3:AE66">V3/$D3</f>
        <v>0.013531738076579614</v>
      </c>
      <c r="AF3" s="4">
        <f>X3/$D3</f>
        <v>0.03636711559840353</v>
      </c>
      <c r="AH3" s="4">
        <f>F3/($D3-$X3)</f>
        <v>0.860218815897722</v>
      </c>
      <c r="AI3" s="4">
        <f>G3/($D3-$X3)</f>
        <v>0.10040566992274305</v>
      </c>
      <c r="AJ3" s="4">
        <f>M3/($D3-$X3)</f>
        <v>0.02162627303760721</v>
      </c>
      <c r="AK3" s="4">
        <f>(O3+P3+Q3)/($D3-$X3)</f>
        <v>0.012264659435844578</v>
      </c>
      <c r="AL3" s="4">
        <f>U3/($D3-$X3)</f>
        <v>0.00014184263032973683</v>
      </c>
      <c r="AM3" s="4">
        <f>V3/($D3-$X3)</f>
        <v>0.014042420402643946</v>
      </c>
      <c r="AN3" s="3"/>
      <c r="AP3" s="2"/>
    </row>
    <row r="4" spans="1:42" ht="15.75">
      <c r="A4" s="1" t="s">
        <v>29</v>
      </c>
      <c r="B4" s="1">
        <v>280</v>
      </c>
      <c r="C4" s="1" t="s">
        <v>30</v>
      </c>
      <c r="D4" s="1">
        <v>52687</v>
      </c>
      <c r="E4" s="1">
        <v>47737</v>
      </c>
      <c r="F4" s="1">
        <v>42205</v>
      </c>
      <c r="G4" s="1">
        <v>5532</v>
      </c>
      <c r="H4" s="1">
        <v>4512</v>
      </c>
      <c r="I4" s="1">
        <v>590</v>
      </c>
      <c r="J4" s="1">
        <v>136</v>
      </c>
      <c r="K4" s="1">
        <v>257</v>
      </c>
      <c r="L4" s="1">
        <v>37</v>
      </c>
      <c r="M4" s="1">
        <v>181</v>
      </c>
      <c r="N4" s="1">
        <v>181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200</v>
      </c>
      <c r="U4" s="1">
        <v>38</v>
      </c>
      <c r="V4" s="1">
        <v>2059</v>
      </c>
      <c r="W4" s="1">
        <v>267</v>
      </c>
      <c r="X4" s="1">
        <v>2205</v>
      </c>
      <c r="Y4" s="3"/>
      <c r="Z4" s="4">
        <f aca="true" t="shared" si="2" ref="Z4:AA67">F4/$D4</f>
        <v>0.8010514927781046</v>
      </c>
      <c r="AA4" s="4">
        <f t="shared" si="0"/>
        <v>0.1049974376981039</v>
      </c>
      <c r="AB4" s="4">
        <f aca="true" t="shared" si="3" ref="AB4:AB67">M4/$D4</f>
        <v>0.0034353825421830813</v>
      </c>
      <c r="AC4" s="4">
        <f aca="true" t="shared" si="4" ref="AC4:AC67">(O4+P4+Q4)/D4</f>
        <v>0</v>
      </c>
      <c r="AD4" s="4">
        <f aca="true" t="shared" si="5" ref="AD4:AE67">U4/$D4</f>
        <v>0.000721240533717995</v>
      </c>
      <c r="AE4" s="4">
        <f t="shared" si="1"/>
        <v>0.0390798489190882</v>
      </c>
      <c r="AF4" s="4">
        <f aca="true" t="shared" si="6" ref="AF4:AF67">X4/$D4</f>
        <v>0.04185093096968892</v>
      </c>
      <c r="AH4" s="4">
        <f aca="true" t="shared" si="7" ref="AH4:AI67">F4/($D4-$X4)</f>
        <v>0.8360405689156531</v>
      </c>
      <c r="AI4" s="4">
        <f t="shared" si="7"/>
        <v>0.10958361396141199</v>
      </c>
      <c r="AJ4" s="4">
        <f aca="true" t="shared" si="8" ref="AJ4:AJ67">M4/($D4-$X4)</f>
        <v>0.0035854363931698426</v>
      </c>
      <c r="AK4" s="4">
        <f aca="true" t="shared" si="9" ref="AK4:AK67">(O4+P4+Q4)/($D4-$X4)</f>
        <v>0</v>
      </c>
      <c r="AL4" s="4">
        <f aca="true" t="shared" si="10" ref="AL4:AM67">U4/($D4-$X4)</f>
        <v>0.0007527435521572046</v>
      </c>
      <c r="AM4" s="4">
        <f t="shared" si="10"/>
        <v>0.04078681510241274</v>
      </c>
      <c r="AN4" s="3"/>
      <c r="AP4" s="2"/>
    </row>
    <row r="5" spans="1:42" ht="15.75">
      <c r="A5" s="1" t="s">
        <v>31</v>
      </c>
      <c r="B5" s="1">
        <v>766</v>
      </c>
      <c r="C5" s="1" t="s">
        <v>32</v>
      </c>
      <c r="D5" s="1">
        <v>275130</v>
      </c>
      <c r="E5" s="1">
        <v>256546</v>
      </c>
      <c r="F5" s="1">
        <v>237473</v>
      </c>
      <c r="G5" s="1">
        <v>19073</v>
      </c>
      <c r="H5" s="1">
        <v>15836</v>
      </c>
      <c r="I5" s="1">
        <v>1606</v>
      </c>
      <c r="J5" s="1">
        <v>621</v>
      </c>
      <c r="K5" s="1">
        <v>552</v>
      </c>
      <c r="L5" s="1">
        <v>458</v>
      </c>
      <c r="M5" s="1">
        <v>5527</v>
      </c>
      <c r="N5" s="1">
        <v>5446</v>
      </c>
      <c r="O5" s="1">
        <v>0</v>
      </c>
      <c r="P5" s="1">
        <v>81</v>
      </c>
      <c r="Q5" s="1">
        <v>0</v>
      </c>
      <c r="R5" s="1">
        <v>0</v>
      </c>
      <c r="S5" s="1">
        <v>241</v>
      </c>
      <c r="T5" s="1">
        <v>48</v>
      </c>
      <c r="U5" s="1">
        <v>546</v>
      </c>
      <c r="V5" s="1">
        <v>4348</v>
      </c>
      <c r="W5" s="1">
        <v>606</v>
      </c>
      <c r="X5" s="1">
        <v>7268</v>
      </c>
      <c r="Y5" s="3"/>
      <c r="Z5" s="4">
        <f t="shared" si="2"/>
        <v>0.8631301566532185</v>
      </c>
      <c r="AA5" s="4">
        <f t="shared" si="0"/>
        <v>0.06932359248355323</v>
      </c>
      <c r="AB5" s="4">
        <f t="shared" si="3"/>
        <v>0.02008868534874423</v>
      </c>
      <c r="AC5" s="4">
        <f t="shared" si="4"/>
        <v>0.0002944062806673209</v>
      </c>
      <c r="AD5" s="4">
        <f t="shared" si="5"/>
        <v>0.001984516410424163</v>
      </c>
      <c r="AE5" s="4">
        <f t="shared" si="1"/>
        <v>0.01580343837458656</v>
      </c>
      <c r="AF5" s="4">
        <f t="shared" si="6"/>
        <v>0.02641660306037146</v>
      </c>
      <c r="AH5" s="4">
        <f t="shared" si="7"/>
        <v>0.8865497905637978</v>
      </c>
      <c r="AI5" s="4">
        <f t="shared" si="7"/>
        <v>0.07120457549036444</v>
      </c>
      <c r="AJ5" s="4">
        <f t="shared" si="8"/>
        <v>0.0206337591745003</v>
      </c>
      <c r="AK5" s="4">
        <f t="shared" si="9"/>
        <v>0.0003023945165794327</v>
      </c>
      <c r="AL5" s="4">
        <f t="shared" si="10"/>
        <v>0.0020383630376835833</v>
      </c>
      <c r="AM5" s="4">
        <f t="shared" si="10"/>
        <v>0.016232238988733005</v>
      </c>
      <c r="AN5" s="3"/>
      <c r="AP5" s="2"/>
    </row>
    <row r="6" spans="1:42" ht="15.75">
      <c r="A6" s="1" t="s">
        <v>33</v>
      </c>
      <c r="B6" s="1">
        <v>970</v>
      </c>
      <c r="C6" s="1" t="s">
        <v>34</v>
      </c>
      <c r="D6" s="1">
        <v>297751</v>
      </c>
      <c r="E6" s="1">
        <v>256473</v>
      </c>
      <c r="F6" s="1">
        <v>234804</v>
      </c>
      <c r="G6" s="1">
        <v>21669</v>
      </c>
      <c r="H6" s="1">
        <v>17854</v>
      </c>
      <c r="I6" s="1">
        <v>2346</v>
      </c>
      <c r="J6" s="1">
        <v>770</v>
      </c>
      <c r="K6" s="1">
        <v>590</v>
      </c>
      <c r="L6" s="1">
        <v>109</v>
      </c>
      <c r="M6" s="1">
        <v>14244</v>
      </c>
      <c r="N6" s="1">
        <v>13638</v>
      </c>
      <c r="O6" s="1">
        <v>0</v>
      </c>
      <c r="P6" s="1">
        <v>535</v>
      </c>
      <c r="Q6" s="1">
        <v>71</v>
      </c>
      <c r="R6" s="1">
        <v>0</v>
      </c>
      <c r="S6" s="1">
        <v>565</v>
      </c>
      <c r="T6" s="1">
        <v>310</v>
      </c>
      <c r="U6" s="1">
        <v>689</v>
      </c>
      <c r="V6" s="1">
        <v>15398</v>
      </c>
      <c r="W6" s="1">
        <v>1818</v>
      </c>
      <c r="X6" s="1">
        <v>8254</v>
      </c>
      <c r="Y6" s="3"/>
      <c r="Z6" s="4">
        <f t="shared" si="2"/>
        <v>0.7885918099351471</v>
      </c>
      <c r="AA6" s="4">
        <f t="shared" si="0"/>
        <v>0.07277557422141319</v>
      </c>
      <c r="AB6" s="4">
        <f t="shared" si="3"/>
        <v>0.04783863026488576</v>
      </c>
      <c r="AC6" s="4">
        <f t="shared" si="4"/>
        <v>0.0020352576481691077</v>
      </c>
      <c r="AD6" s="4">
        <f t="shared" si="5"/>
        <v>0.0023140140587269227</v>
      </c>
      <c r="AE6" s="4">
        <f t="shared" si="1"/>
        <v>0.05171435192493056</v>
      </c>
      <c r="AF6" s="4">
        <f t="shared" si="6"/>
        <v>0.02772114955113501</v>
      </c>
      <c r="AH6" s="4">
        <f t="shared" si="7"/>
        <v>0.8110757624431342</v>
      </c>
      <c r="AI6" s="4">
        <f t="shared" si="7"/>
        <v>0.0748505165856641</v>
      </c>
      <c r="AJ6" s="4">
        <f t="shared" si="8"/>
        <v>0.04920258241018042</v>
      </c>
      <c r="AK6" s="4">
        <f t="shared" si="9"/>
        <v>0.0020932859407869512</v>
      </c>
      <c r="AL6" s="4">
        <f t="shared" si="10"/>
        <v>0.002379990120795725</v>
      </c>
      <c r="AM6" s="4">
        <f t="shared" si="10"/>
        <v>0.05318880679247108</v>
      </c>
      <c r="AN6" s="3"/>
      <c r="AP6" s="2"/>
    </row>
    <row r="7" spans="1:42" ht="15.75">
      <c r="A7" s="1" t="s">
        <v>35</v>
      </c>
      <c r="B7" s="1">
        <v>1171</v>
      </c>
      <c r="C7" s="1" t="s">
        <v>36</v>
      </c>
      <c r="D7" s="1">
        <v>346409</v>
      </c>
      <c r="E7" s="1">
        <v>307756</v>
      </c>
      <c r="F7" s="1">
        <v>278140</v>
      </c>
      <c r="G7" s="1">
        <v>29616</v>
      </c>
      <c r="H7" s="1">
        <v>22426</v>
      </c>
      <c r="I7" s="1">
        <v>4501</v>
      </c>
      <c r="J7" s="1">
        <v>1425</v>
      </c>
      <c r="K7" s="1">
        <v>936</v>
      </c>
      <c r="L7" s="1">
        <v>328</v>
      </c>
      <c r="M7" s="1">
        <v>8268</v>
      </c>
      <c r="N7" s="1">
        <v>6992</v>
      </c>
      <c r="O7" s="1">
        <v>0</v>
      </c>
      <c r="P7" s="1">
        <v>45</v>
      </c>
      <c r="Q7" s="1">
        <v>1231</v>
      </c>
      <c r="R7" s="1">
        <v>0</v>
      </c>
      <c r="S7" s="1">
        <v>0</v>
      </c>
      <c r="T7" s="1">
        <v>2009</v>
      </c>
      <c r="U7" s="1">
        <v>4618</v>
      </c>
      <c r="V7" s="1">
        <v>6588</v>
      </c>
      <c r="W7" s="1">
        <v>3105</v>
      </c>
      <c r="X7" s="1">
        <v>14065</v>
      </c>
      <c r="Y7" s="3"/>
      <c r="Z7" s="4">
        <f t="shared" si="2"/>
        <v>0.8029237115663854</v>
      </c>
      <c r="AA7" s="4">
        <f t="shared" si="0"/>
        <v>0.08549431452416074</v>
      </c>
      <c r="AB7" s="4">
        <f t="shared" si="3"/>
        <v>0.023867740156866595</v>
      </c>
      <c r="AC7" s="4">
        <f t="shared" si="4"/>
        <v>0.0036835070682343703</v>
      </c>
      <c r="AD7" s="4">
        <f t="shared" si="5"/>
        <v>0.013331062414660127</v>
      </c>
      <c r="AE7" s="4">
        <f t="shared" si="1"/>
        <v>0.01901798163442636</v>
      </c>
      <c r="AF7" s="4">
        <f t="shared" si="6"/>
        <v>0.04060229382031067</v>
      </c>
      <c r="AH7" s="4">
        <f t="shared" si="7"/>
        <v>0.8369039308668127</v>
      </c>
      <c r="AI7" s="4">
        <f t="shared" si="7"/>
        <v>0.08911248585802663</v>
      </c>
      <c r="AJ7" s="4">
        <f t="shared" si="8"/>
        <v>0.024877837421466913</v>
      </c>
      <c r="AK7" s="4">
        <f t="shared" si="9"/>
        <v>0.003839395325325566</v>
      </c>
      <c r="AL7" s="4">
        <f t="shared" si="10"/>
        <v>0.01389524107551212</v>
      </c>
      <c r="AM7" s="4">
        <f t="shared" si="10"/>
        <v>0.019822834171821967</v>
      </c>
      <c r="AN7" s="3"/>
      <c r="AP7" s="2"/>
    </row>
    <row r="8" spans="1:42" ht="15.75">
      <c r="A8" s="1" t="s">
        <v>37</v>
      </c>
      <c r="B8" s="1">
        <v>1495</v>
      </c>
      <c r="C8" s="1" t="s">
        <v>38</v>
      </c>
      <c r="D8" s="1">
        <v>316912</v>
      </c>
      <c r="E8" s="1">
        <v>284138</v>
      </c>
      <c r="F8" s="1">
        <v>258001</v>
      </c>
      <c r="G8" s="1">
        <v>26137</v>
      </c>
      <c r="H8" s="1">
        <v>19857</v>
      </c>
      <c r="I8" s="1">
        <v>3289</v>
      </c>
      <c r="J8" s="1">
        <v>2016</v>
      </c>
      <c r="K8" s="1">
        <v>650</v>
      </c>
      <c r="L8" s="1">
        <v>325</v>
      </c>
      <c r="M8" s="1">
        <v>7238</v>
      </c>
      <c r="N8" s="1">
        <v>6835</v>
      </c>
      <c r="O8" s="1">
        <v>132</v>
      </c>
      <c r="P8" s="1">
        <v>187</v>
      </c>
      <c r="Q8" s="1">
        <v>84</v>
      </c>
      <c r="R8" s="1">
        <v>0</v>
      </c>
      <c r="S8" s="1">
        <v>203</v>
      </c>
      <c r="T8" s="1">
        <v>460</v>
      </c>
      <c r="U8" s="1">
        <v>1200</v>
      </c>
      <c r="V8" s="1">
        <v>8691</v>
      </c>
      <c r="W8" s="1">
        <v>3511</v>
      </c>
      <c r="X8" s="1">
        <v>11471</v>
      </c>
      <c r="Y8" s="3"/>
      <c r="Z8" s="4">
        <f t="shared" si="2"/>
        <v>0.8141092795476347</v>
      </c>
      <c r="AA8" s="4">
        <f t="shared" si="0"/>
        <v>0.08247399909123038</v>
      </c>
      <c r="AB8" s="4">
        <f t="shared" si="3"/>
        <v>0.022839147776038776</v>
      </c>
      <c r="AC8" s="4">
        <f t="shared" si="4"/>
        <v>0.001271646387640733</v>
      </c>
      <c r="AD8" s="4">
        <f t="shared" si="5"/>
        <v>0.003786540112081587</v>
      </c>
      <c r="AE8" s="4">
        <f t="shared" si="1"/>
        <v>0.027424016761750897</v>
      </c>
      <c r="AF8" s="4">
        <f t="shared" si="6"/>
        <v>0.03619616802140657</v>
      </c>
      <c r="AH8" s="4">
        <f t="shared" si="7"/>
        <v>0.8446835886472347</v>
      </c>
      <c r="AI8" s="4">
        <f t="shared" si="7"/>
        <v>0.08557135420588592</v>
      </c>
      <c r="AJ8" s="4">
        <f t="shared" si="8"/>
        <v>0.02369688417730429</v>
      </c>
      <c r="AK8" s="4">
        <f t="shared" si="9"/>
        <v>0.001319403747368559</v>
      </c>
      <c r="AL8" s="4">
        <f t="shared" si="10"/>
        <v>0.003928745649732682</v>
      </c>
      <c r="AM8" s="4">
        <f t="shared" si="10"/>
        <v>0.028453940368188945</v>
      </c>
      <c r="AN8" s="3"/>
      <c r="AP8" s="2"/>
    </row>
    <row r="9" spans="1:42" ht="15.75">
      <c r="A9" s="1" t="s">
        <v>39</v>
      </c>
      <c r="B9" s="1">
        <v>1927</v>
      </c>
      <c r="C9" s="1" t="s">
        <v>40</v>
      </c>
      <c r="D9" s="1">
        <v>97431</v>
      </c>
      <c r="E9" s="1">
        <v>91689</v>
      </c>
      <c r="F9" s="1">
        <v>81429</v>
      </c>
      <c r="G9" s="1">
        <v>10260</v>
      </c>
      <c r="H9" s="1">
        <v>7234</v>
      </c>
      <c r="I9" s="1">
        <v>1751</v>
      </c>
      <c r="J9" s="1">
        <v>906</v>
      </c>
      <c r="K9" s="1">
        <v>347</v>
      </c>
      <c r="L9" s="1">
        <v>22</v>
      </c>
      <c r="M9" s="1">
        <v>1076</v>
      </c>
      <c r="N9" s="1">
        <v>1036</v>
      </c>
      <c r="O9" s="1">
        <v>0</v>
      </c>
      <c r="P9" s="1">
        <v>40</v>
      </c>
      <c r="Q9" s="1">
        <v>0</v>
      </c>
      <c r="R9" s="1">
        <v>0</v>
      </c>
      <c r="S9" s="1">
        <v>0</v>
      </c>
      <c r="T9" s="1">
        <v>184</v>
      </c>
      <c r="U9" s="1">
        <v>677</v>
      </c>
      <c r="V9" s="1">
        <v>1130</v>
      </c>
      <c r="W9" s="1">
        <v>634</v>
      </c>
      <c r="X9" s="1">
        <v>2041</v>
      </c>
      <c r="Y9" s="3"/>
      <c r="Z9" s="4">
        <f t="shared" si="2"/>
        <v>0.8357606921821596</v>
      </c>
      <c r="AA9" s="4">
        <f t="shared" si="0"/>
        <v>0.10530529297656803</v>
      </c>
      <c r="AB9" s="4">
        <f t="shared" si="3"/>
        <v>0.011043712986626432</v>
      </c>
      <c r="AC9" s="4">
        <f t="shared" si="4"/>
        <v>0.0004105469511757038</v>
      </c>
      <c r="AD9" s="4">
        <f t="shared" si="5"/>
        <v>0.006948507148648787</v>
      </c>
      <c r="AE9" s="4">
        <f t="shared" si="1"/>
        <v>0.011597951370713634</v>
      </c>
      <c r="AF9" s="4">
        <f t="shared" si="6"/>
        <v>0.02094815818374029</v>
      </c>
      <c r="AH9" s="4">
        <f t="shared" si="7"/>
        <v>0.8536429395114792</v>
      </c>
      <c r="AI9" s="4">
        <f t="shared" si="7"/>
        <v>0.10755844428137121</v>
      </c>
      <c r="AJ9" s="4">
        <f t="shared" si="8"/>
        <v>0.011280008386623335</v>
      </c>
      <c r="AK9" s="4">
        <f t="shared" si="9"/>
        <v>0.0004193311667889716</v>
      </c>
      <c r="AL9" s="4">
        <f t="shared" si="10"/>
        <v>0.0070971799979033445</v>
      </c>
      <c r="AM9" s="4">
        <f t="shared" si="10"/>
        <v>0.011846105461788447</v>
      </c>
      <c r="AN9" s="3"/>
      <c r="AP9" s="2"/>
    </row>
    <row r="10" spans="1:42" ht="15.75">
      <c r="A10" s="1" t="s">
        <v>41</v>
      </c>
      <c r="B10" s="1">
        <v>2305</v>
      </c>
      <c r="C10" s="1" t="s">
        <v>42</v>
      </c>
      <c r="D10" s="1">
        <v>134740</v>
      </c>
      <c r="E10" s="1">
        <v>118611</v>
      </c>
      <c r="F10" s="1">
        <v>104807</v>
      </c>
      <c r="G10" s="1">
        <v>13804</v>
      </c>
      <c r="H10" s="1">
        <v>10756</v>
      </c>
      <c r="I10" s="1">
        <v>1752</v>
      </c>
      <c r="J10" s="1">
        <v>543</v>
      </c>
      <c r="K10" s="1">
        <v>518</v>
      </c>
      <c r="L10" s="1">
        <v>235</v>
      </c>
      <c r="M10" s="1">
        <v>1922</v>
      </c>
      <c r="N10" s="1">
        <v>1879</v>
      </c>
      <c r="O10" s="1">
        <v>0</v>
      </c>
      <c r="P10" s="1">
        <v>43</v>
      </c>
      <c r="Q10" s="1">
        <v>0</v>
      </c>
      <c r="R10" s="1">
        <v>0</v>
      </c>
      <c r="S10" s="1">
        <v>106</v>
      </c>
      <c r="T10" s="1">
        <v>188</v>
      </c>
      <c r="U10" s="1">
        <v>1737</v>
      </c>
      <c r="V10" s="1">
        <v>4605</v>
      </c>
      <c r="W10" s="1">
        <v>3388</v>
      </c>
      <c r="X10" s="1">
        <v>4183</v>
      </c>
      <c r="Y10" s="3"/>
      <c r="Z10" s="4">
        <f t="shared" si="2"/>
        <v>0.7778462223541636</v>
      </c>
      <c r="AA10" s="4">
        <f t="shared" si="0"/>
        <v>0.10244916134778091</v>
      </c>
      <c r="AB10" s="4">
        <f t="shared" si="3"/>
        <v>0.014264509425560339</v>
      </c>
      <c r="AC10" s="4">
        <f t="shared" si="4"/>
        <v>0.00031913314531690666</v>
      </c>
      <c r="AD10" s="4">
        <f t="shared" si="5"/>
        <v>0.012891494730592251</v>
      </c>
      <c r="AE10" s="4">
        <f t="shared" si="1"/>
        <v>0.034176933353124536</v>
      </c>
      <c r="AF10" s="4">
        <f t="shared" si="6"/>
        <v>0.031044975508386523</v>
      </c>
      <c r="AH10" s="4">
        <f t="shared" si="7"/>
        <v>0.8027681395865407</v>
      </c>
      <c r="AI10" s="4">
        <f t="shared" si="7"/>
        <v>0.10573159616106376</v>
      </c>
      <c r="AJ10" s="4">
        <f t="shared" si="8"/>
        <v>0.014721539251055094</v>
      </c>
      <c r="AK10" s="4">
        <f t="shared" si="9"/>
        <v>0.00032935805816616495</v>
      </c>
      <c r="AL10" s="4">
        <f t="shared" si="10"/>
        <v>0.013304533651968107</v>
      </c>
      <c r="AM10" s="4">
        <f t="shared" si="10"/>
        <v>0.03527195018267883</v>
      </c>
      <c r="AN10" s="3"/>
      <c r="AP10" s="2"/>
    </row>
    <row r="11" spans="1:42" ht="15.75">
      <c r="A11" s="1" t="s">
        <v>43</v>
      </c>
      <c r="B11" s="1">
        <v>2602</v>
      </c>
      <c r="C11" s="1" t="s">
        <v>44</v>
      </c>
      <c r="D11" s="1">
        <v>156225</v>
      </c>
      <c r="E11" s="1">
        <v>122508</v>
      </c>
      <c r="F11" s="1">
        <v>111183</v>
      </c>
      <c r="G11" s="1">
        <v>11325</v>
      </c>
      <c r="H11" s="1">
        <v>8274</v>
      </c>
      <c r="I11" s="1">
        <v>1926</v>
      </c>
      <c r="J11" s="1">
        <v>648</v>
      </c>
      <c r="K11" s="1">
        <v>374</v>
      </c>
      <c r="L11" s="1">
        <v>103</v>
      </c>
      <c r="M11" s="1">
        <v>9742</v>
      </c>
      <c r="N11" s="1">
        <v>9742</v>
      </c>
      <c r="O11" s="1">
        <v>0</v>
      </c>
      <c r="P11" s="1">
        <v>0</v>
      </c>
      <c r="Q11" s="1">
        <v>0</v>
      </c>
      <c r="R11" s="1">
        <v>0</v>
      </c>
      <c r="S11" s="1">
        <v>441</v>
      </c>
      <c r="T11" s="1">
        <v>283</v>
      </c>
      <c r="U11" s="1">
        <v>3396</v>
      </c>
      <c r="V11" s="1">
        <v>10991</v>
      </c>
      <c r="W11" s="1">
        <v>634</v>
      </c>
      <c r="X11" s="1">
        <v>8230</v>
      </c>
      <c r="Y11" s="3"/>
      <c r="Z11" s="4">
        <f t="shared" si="2"/>
        <v>0.7116850696111378</v>
      </c>
      <c r="AA11" s="4">
        <f t="shared" si="0"/>
        <v>0.07249159865578493</v>
      </c>
      <c r="AB11" s="4">
        <f t="shared" si="3"/>
        <v>0.0623587774043847</v>
      </c>
      <c r="AC11" s="4">
        <f t="shared" si="4"/>
        <v>0</v>
      </c>
      <c r="AD11" s="4">
        <f t="shared" si="5"/>
        <v>0.021737878060489678</v>
      </c>
      <c r="AE11" s="4">
        <f t="shared" si="1"/>
        <v>0.0703536565850536</v>
      </c>
      <c r="AF11" s="4">
        <f t="shared" si="6"/>
        <v>0.05268042886861898</v>
      </c>
      <c r="AH11" s="4">
        <f t="shared" si="7"/>
        <v>0.7512618669549647</v>
      </c>
      <c r="AI11" s="4">
        <f t="shared" si="7"/>
        <v>0.07652285550187507</v>
      </c>
      <c r="AJ11" s="4">
        <f t="shared" si="8"/>
        <v>0.06582654819419576</v>
      </c>
      <c r="AK11" s="4">
        <f t="shared" si="9"/>
        <v>0</v>
      </c>
      <c r="AL11" s="4">
        <f t="shared" si="10"/>
        <v>0.0229467211730126</v>
      </c>
      <c r="AM11" s="4">
        <f t="shared" si="10"/>
        <v>0.07426602250076016</v>
      </c>
      <c r="AN11" s="3"/>
      <c r="AP11" s="2"/>
    </row>
    <row r="12" spans="1:42" ht="15.75">
      <c r="A12" s="1" t="s">
        <v>45</v>
      </c>
      <c r="B12" s="1">
        <v>2683</v>
      </c>
      <c r="C12" s="1" t="s">
        <v>46</v>
      </c>
      <c r="D12" s="1">
        <v>123709</v>
      </c>
      <c r="E12" s="1">
        <v>104933</v>
      </c>
      <c r="F12" s="1">
        <v>87969</v>
      </c>
      <c r="G12" s="1">
        <v>16964</v>
      </c>
      <c r="H12" s="1">
        <v>11893</v>
      </c>
      <c r="I12" s="1">
        <v>3542</v>
      </c>
      <c r="J12" s="1">
        <v>1116</v>
      </c>
      <c r="K12" s="1">
        <v>178</v>
      </c>
      <c r="L12" s="1">
        <v>235</v>
      </c>
      <c r="M12" s="1">
        <v>9007</v>
      </c>
      <c r="N12" s="1">
        <v>1827</v>
      </c>
      <c r="O12" s="1">
        <v>59</v>
      </c>
      <c r="P12" s="1">
        <v>6652</v>
      </c>
      <c r="Q12" s="1">
        <v>469</v>
      </c>
      <c r="R12" s="1">
        <v>0</v>
      </c>
      <c r="S12" s="1">
        <v>0</v>
      </c>
      <c r="T12" s="1">
        <v>517</v>
      </c>
      <c r="U12" s="1">
        <v>324</v>
      </c>
      <c r="V12" s="1">
        <v>1981</v>
      </c>
      <c r="W12" s="1">
        <v>1268</v>
      </c>
      <c r="X12" s="1">
        <v>5679</v>
      </c>
      <c r="Y12" s="3"/>
      <c r="Z12" s="4">
        <f t="shared" si="2"/>
        <v>0.711096201569813</v>
      </c>
      <c r="AA12" s="4">
        <f t="shared" si="0"/>
        <v>0.13712826067626446</v>
      </c>
      <c r="AB12" s="4">
        <f t="shared" si="3"/>
        <v>0.07280796061725502</v>
      </c>
      <c r="AC12" s="4">
        <f t="shared" si="4"/>
        <v>0.058039431245907734</v>
      </c>
      <c r="AD12" s="4">
        <f t="shared" si="5"/>
        <v>0.0026190495436872016</v>
      </c>
      <c r="AE12" s="4">
        <f t="shared" si="1"/>
        <v>0.01601338625322329</v>
      </c>
      <c r="AF12" s="4">
        <f t="shared" si="6"/>
        <v>0.04590611839073956</v>
      </c>
      <c r="AH12" s="4">
        <f t="shared" si="7"/>
        <v>0.7453105142760316</v>
      </c>
      <c r="AI12" s="4">
        <f t="shared" si="7"/>
        <v>0.14372617131237822</v>
      </c>
      <c r="AJ12" s="4">
        <f t="shared" si="8"/>
        <v>0.0763111073455901</v>
      </c>
      <c r="AK12" s="4">
        <f t="shared" si="9"/>
        <v>0.06083199186647462</v>
      </c>
      <c r="AL12" s="4">
        <f t="shared" si="10"/>
        <v>0.002745064814030331</v>
      </c>
      <c r="AM12" s="4">
        <f t="shared" si="10"/>
        <v>0.01678386850800644</v>
      </c>
      <c r="AN12" s="3"/>
      <c r="AP12" s="2"/>
    </row>
    <row r="13" spans="1:42" ht="15.75">
      <c r="A13" s="1" t="s">
        <v>47</v>
      </c>
      <c r="B13" s="1">
        <v>2764</v>
      </c>
      <c r="C13" s="1" t="s">
        <v>48</v>
      </c>
      <c r="D13" s="1">
        <v>115936</v>
      </c>
      <c r="E13" s="1">
        <v>106585</v>
      </c>
      <c r="F13" s="1">
        <v>99679</v>
      </c>
      <c r="G13" s="1">
        <v>6906</v>
      </c>
      <c r="H13" s="1">
        <v>5152</v>
      </c>
      <c r="I13" s="1">
        <v>839</v>
      </c>
      <c r="J13" s="1">
        <v>258</v>
      </c>
      <c r="K13" s="1">
        <v>419</v>
      </c>
      <c r="L13" s="1">
        <v>238</v>
      </c>
      <c r="M13" s="1">
        <v>794</v>
      </c>
      <c r="N13" s="1">
        <v>794</v>
      </c>
      <c r="O13" s="1">
        <v>0</v>
      </c>
      <c r="P13" s="1">
        <v>0</v>
      </c>
      <c r="Q13" s="1">
        <v>0</v>
      </c>
      <c r="R13" s="1">
        <v>0</v>
      </c>
      <c r="S13" s="1">
        <v>87</v>
      </c>
      <c r="T13" s="1">
        <v>265</v>
      </c>
      <c r="U13" s="1">
        <v>1673</v>
      </c>
      <c r="V13" s="1">
        <v>2195</v>
      </c>
      <c r="W13" s="1">
        <v>654</v>
      </c>
      <c r="X13" s="1">
        <v>3683</v>
      </c>
      <c r="Y13" s="3"/>
      <c r="Z13" s="4">
        <f t="shared" si="2"/>
        <v>0.8597760833563345</v>
      </c>
      <c r="AA13" s="4">
        <f t="shared" si="0"/>
        <v>0.05956734750207011</v>
      </c>
      <c r="AB13" s="4">
        <f t="shared" si="3"/>
        <v>0.006848606127518631</v>
      </c>
      <c r="AC13" s="4">
        <f t="shared" si="4"/>
        <v>0</v>
      </c>
      <c r="AD13" s="4">
        <f t="shared" si="5"/>
        <v>0.014430375379519736</v>
      </c>
      <c r="AE13" s="4">
        <f t="shared" si="1"/>
        <v>0.01893285950869445</v>
      </c>
      <c r="AF13" s="4">
        <f t="shared" si="6"/>
        <v>0.03176752691139939</v>
      </c>
      <c r="AH13" s="4">
        <f t="shared" si="7"/>
        <v>0.8879851763427258</v>
      </c>
      <c r="AI13" s="4">
        <f t="shared" si="7"/>
        <v>0.06152174106705389</v>
      </c>
      <c r="AJ13" s="4">
        <f t="shared" si="8"/>
        <v>0.007073307617613783</v>
      </c>
      <c r="AK13" s="4">
        <f t="shared" si="9"/>
        <v>0</v>
      </c>
      <c r="AL13" s="4">
        <f t="shared" si="10"/>
        <v>0.014903833305123248</v>
      </c>
      <c r="AM13" s="4">
        <f t="shared" si="10"/>
        <v>0.01955404309907085</v>
      </c>
      <c r="AN13" s="3"/>
      <c r="AP13" s="2"/>
    </row>
    <row r="14" spans="1:42" ht="15.75">
      <c r="A14" s="1" t="s">
        <v>49</v>
      </c>
      <c r="B14" s="1">
        <v>3358</v>
      </c>
      <c r="C14" s="1" t="s">
        <v>50</v>
      </c>
      <c r="D14" s="1">
        <v>135852</v>
      </c>
      <c r="E14" s="1">
        <v>120402</v>
      </c>
      <c r="F14" s="1">
        <v>108217</v>
      </c>
      <c r="G14" s="1">
        <v>12185</v>
      </c>
      <c r="H14" s="1">
        <v>10360</v>
      </c>
      <c r="I14" s="1">
        <v>1307</v>
      </c>
      <c r="J14" s="1">
        <v>385</v>
      </c>
      <c r="K14" s="1">
        <v>0</v>
      </c>
      <c r="L14" s="1">
        <v>133</v>
      </c>
      <c r="M14" s="1">
        <v>993</v>
      </c>
      <c r="N14" s="1">
        <v>993</v>
      </c>
      <c r="O14" s="1">
        <v>0</v>
      </c>
      <c r="P14" s="1">
        <v>0</v>
      </c>
      <c r="Q14" s="1">
        <v>0</v>
      </c>
      <c r="R14" s="1">
        <v>0</v>
      </c>
      <c r="S14" s="1">
        <v>216</v>
      </c>
      <c r="T14" s="1">
        <v>543</v>
      </c>
      <c r="U14" s="1">
        <v>488</v>
      </c>
      <c r="V14" s="1">
        <v>3270</v>
      </c>
      <c r="W14" s="1">
        <v>594</v>
      </c>
      <c r="X14" s="1">
        <v>9346</v>
      </c>
      <c r="Y14" s="3"/>
      <c r="Z14" s="4">
        <f t="shared" si="2"/>
        <v>0.7965801018755705</v>
      </c>
      <c r="AA14" s="4">
        <f t="shared" si="0"/>
        <v>0.08969319553631894</v>
      </c>
      <c r="AB14" s="4">
        <f t="shared" si="3"/>
        <v>0.007309424962459146</v>
      </c>
      <c r="AC14" s="4">
        <f t="shared" si="4"/>
        <v>0</v>
      </c>
      <c r="AD14" s="4">
        <f t="shared" si="5"/>
        <v>0.003592144392427053</v>
      </c>
      <c r="AE14" s="4">
        <f t="shared" si="1"/>
        <v>0.024070311809910785</v>
      </c>
      <c r="AF14" s="4">
        <f t="shared" si="6"/>
        <v>0.06879545387627713</v>
      </c>
      <c r="AH14" s="4">
        <f t="shared" si="7"/>
        <v>0.8554297819866251</v>
      </c>
      <c r="AI14" s="4">
        <f t="shared" si="7"/>
        <v>0.09631954215610326</v>
      </c>
      <c r="AJ14" s="4">
        <f t="shared" si="8"/>
        <v>0.007849430066558107</v>
      </c>
      <c r="AK14" s="4">
        <f t="shared" si="9"/>
        <v>0</v>
      </c>
      <c r="AL14" s="4">
        <f t="shared" si="10"/>
        <v>0.0038575245442903894</v>
      </c>
      <c r="AM14" s="4">
        <f t="shared" si="10"/>
        <v>0.02584857635210978</v>
      </c>
      <c r="AN14" s="3"/>
      <c r="AP14" s="2"/>
    </row>
    <row r="15" spans="1:42" ht="15.75">
      <c r="A15" s="1" t="s">
        <v>51</v>
      </c>
      <c r="B15" s="1">
        <v>3763</v>
      </c>
      <c r="C15" s="1" t="s">
        <v>52</v>
      </c>
      <c r="D15" s="1">
        <v>57909</v>
      </c>
      <c r="E15" s="1">
        <v>50349</v>
      </c>
      <c r="F15" s="1">
        <v>43356</v>
      </c>
      <c r="G15" s="1">
        <v>6993</v>
      </c>
      <c r="H15" s="1">
        <v>4981</v>
      </c>
      <c r="I15" s="1">
        <v>1564</v>
      </c>
      <c r="J15" s="1">
        <v>326</v>
      </c>
      <c r="K15" s="1">
        <v>0</v>
      </c>
      <c r="L15" s="1">
        <v>122</v>
      </c>
      <c r="M15" s="1">
        <v>2790</v>
      </c>
      <c r="N15" s="1">
        <v>2682</v>
      </c>
      <c r="O15" s="1">
        <v>0</v>
      </c>
      <c r="P15" s="1">
        <v>108</v>
      </c>
      <c r="Q15" s="1">
        <v>0</v>
      </c>
      <c r="R15" s="1">
        <v>0</v>
      </c>
      <c r="S15" s="1">
        <v>0</v>
      </c>
      <c r="T15" s="1">
        <v>199</v>
      </c>
      <c r="U15" s="1">
        <v>833</v>
      </c>
      <c r="V15" s="1">
        <v>1447</v>
      </c>
      <c r="W15" s="1">
        <v>218</v>
      </c>
      <c r="X15" s="1">
        <v>2073</v>
      </c>
      <c r="Y15" s="3"/>
      <c r="Z15" s="4">
        <f t="shared" si="2"/>
        <v>0.748691913174118</v>
      </c>
      <c r="AA15" s="4">
        <f t="shared" si="0"/>
        <v>0.12075843133191731</v>
      </c>
      <c r="AB15" s="4">
        <f t="shared" si="3"/>
        <v>0.04817903952753458</v>
      </c>
      <c r="AC15" s="4">
        <f t="shared" si="4"/>
        <v>0.0018649950784852096</v>
      </c>
      <c r="AD15" s="4">
        <f t="shared" si="5"/>
        <v>0.014384637966464626</v>
      </c>
      <c r="AE15" s="4">
        <f t="shared" si="1"/>
        <v>0.02498748035711202</v>
      </c>
      <c r="AF15" s="4">
        <f t="shared" si="6"/>
        <v>0.035797544423146664</v>
      </c>
      <c r="AH15" s="4">
        <f t="shared" si="7"/>
        <v>0.776488287126585</v>
      </c>
      <c r="AI15" s="4">
        <f t="shared" si="7"/>
        <v>0.12524177949709864</v>
      </c>
      <c r="AJ15" s="4">
        <f t="shared" si="8"/>
        <v>0.04996776273372018</v>
      </c>
      <c r="AK15" s="4">
        <f t="shared" si="9"/>
        <v>0.0019342359767891683</v>
      </c>
      <c r="AL15" s="4">
        <f t="shared" si="10"/>
        <v>0.014918690450605345</v>
      </c>
      <c r="AM15" s="4">
        <f t="shared" si="10"/>
        <v>0.02591518017049932</v>
      </c>
      <c r="AN15" s="3"/>
      <c r="AP15" s="2"/>
    </row>
    <row r="16" spans="1:42" ht="15.75">
      <c r="A16" s="1" t="s">
        <v>53</v>
      </c>
      <c r="B16" s="1">
        <v>3817</v>
      </c>
      <c r="C16" s="1" t="s">
        <v>54</v>
      </c>
      <c r="D16" s="1">
        <v>2271714</v>
      </c>
      <c r="E16" s="1">
        <v>1980008</v>
      </c>
      <c r="F16" s="1">
        <v>1744194</v>
      </c>
      <c r="G16" s="1">
        <v>235814</v>
      </c>
      <c r="H16" s="1">
        <v>176638</v>
      </c>
      <c r="I16" s="1">
        <v>34476</v>
      </c>
      <c r="J16" s="1">
        <v>13052</v>
      </c>
      <c r="K16" s="1">
        <v>6277</v>
      </c>
      <c r="L16" s="1">
        <v>5371</v>
      </c>
      <c r="M16" s="1">
        <v>78290</v>
      </c>
      <c r="N16" s="1">
        <v>53885</v>
      </c>
      <c r="O16" s="1">
        <v>330</v>
      </c>
      <c r="P16" s="1">
        <v>21633</v>
      </c>
      <c r="Q16" s="1">
        <v>2336</v>
      </c>
      <c r="R16" s="1">
        <v>106</v>
      </c>
      <c r="S16" s="1">
        <v>4734</v>
      </c>
      <c r="T16" s="1">
        <v>1260</v>
      </c>
      <c r="U16" s="1">
        <v>3723</v>
      </c>
      <c r="V16" s="1">
        <v>32596</v>
      </c>
      <c r="W16" s="1">
        <v>26273</v>
      </c>
      <c r="X16" s="1">
        <v>144830</v>
      </c>
      <c r="Y16" s="3"/>
      <c r="Z16" s="4">
        <f t="shared" si="2"/>
        <v>0.7677876704549956</v>
      </c>
      <c r="AA16" s="4">
        <f t="shared" si="0"/>
        <v>0.1038044401716061</v>
      </c>
      <c r="AB16" s="4">
        <f t="shared" si="3"/>
        <v>0.034462964968301465</v>
      </c>
      <c r="AC16" s="4">
        <f t="shared" si="4"/>
        <v>0.010696328851255044</v>
      </c>
      <c r="AD16" s="4">
        <f t="shared" si="5"/>
        <v>0.0016388506651805641</v>
      </c>
      <c r="AE16" s="4">
        <f t="shared" si="1"/>
        <v>0.014348637196407646</v>
      </c>
      <c r="AF16" s="4">
        <f t="shared" si="6"/>
        <v>0.06375362391568656</v>
      </c>
      <c r="AH16" s="4">
        <f t="shared" si="7"/>
        <v>0.8200701119572107</v>
      </c>
      <c r="AI16" s="4">
        <f t="shared" si="7"/>
        <v>0.11087299542429206</v>
      </c>
      <c r="AJ16" s="4">
        <f t="shared" si="8"/>
        <v>0.03680971787836102</v>
      </c>
      <c r="AK16" s="4">
        <f t="shared" si="9"/>
        <v>0.011424694529649948</v>
      </c>
      <c r="AL16" s="4">
        <f t="shared" si="10"/>
        <v>0.001750448073331691</v>
      </c>
      <c r="AM16" s="4">
        <f t="shared" si="10"/>
        <v>0.015325706526543055</v>
      </c>
      <c r="AN16" s="3"/>
      <c r="AP16" s="2"/>
    </row>
    <row r="17" spans="1:42" ht="15.75">
      <c r="A17" s="1" t="s">
        <v>55</v>
      </c>
      <c r="B17" s="1">
        <v>3898</v>
      </c>
      <c r="C17" s="1" t="s">
        <v>56</v>
      </c>
      <c r="D17" s="1">
        <v>112151</v>
      </c>
      <c r="E17" s="1">
        <v>94437</v>
      </c>
      <c r="F17" s="1">
        <v>87147</v>
      </c>
      <c r="G17" s="1">
        <v>7290</v>
      </c>
      <c r="H17" s="1">
        <v>5501</v>
      </c>
      <c r="I17" s="1">
        <v>987</v>
      </c>
      <c r="J17" s="1">
        <v>247</v>
      </c>
      <c r="K17" s="1">
        <v>475</v>
      </c>
      <c r="L17" s="1">
        <v>80</v>
      </c>
      <c r="M17" s="1">
        <v>8027</v>
      </c>
      <c r="N17" s="1">
        <v>7775</v>
      </c>
      <c r="O17" s="1">
        <v>54</v>
      </c>
      <c r="P17" s="1">
        <v>0</v>
      </c>
      <c r="Q17" s="1">
        <v>198</v>
      </c>
      <c r="R17" s="1">
        <v>0</v>
      </c>
      <c r="S17" s="1">
        <v>116</v>
      </c>
      <c r="T17" s="1">
        <v>93</v>
      </c>
      <c r="U17" s="1">
        <v>766</v>
      </c>
      <c r="V17" s="1">
        <v>3838</v>
      </c>
      <c r="W17" s="1">
        <v>2351</v>
      </c>
      <c r="X17" s="1">
        <v>2523</v>
      </c>
      <c r="Y17" s="3"/>
      <c r="Z17" s="4">
        <f t="shared" si="2"/>
        <v>0.777050583588198</v>
      </c>
      <c r="AA17" s="4">
        <f t="shared" si="0"/>
        <v>0.06500164956175157</v>
      </c>
      <c r="AB17" s="4">
        <f t="shared" si="3"/>
        <v>0.07157314691799449</v>
      </c>
      <c r="AC17" s="4">
        <f t="shared" si="4"/>
        <v>0.002246970602134622</v>
      </c>
      <c r="AD17" s="4">
        <f t="shared" si="5"/>
        <v>0.006830077306488574</v>
      </c>
      <c r="AE17" s="4">
        <f t="shared" si="1"/>
        <v>0.034221718932510636</v>
      </c>
      <c r="AF17" s="4">
        <f t="shared" si="6"/>
        <v>0.022496455671371634</v>
      </c>
      <c r="AH17" s="4">
        <f t="shared" si="7"/>
        <v>0.7949337760426168</v>
      </c>
      <c r="AI17" s="4">
        <f t="shared" si="7"/>
        <v>0.06649761009960958</v>
      </c>
      <c r="AJ17" s="4">
        <f t="shared" si="8"/>
        <v>0.07322034516729303</v>
      </c>
      <c r="AK17" s="4">
        <f t="shared" si="9"/>
        <v>0.002298682818258109</v>
      </c>
      <c r="AL17" s="4">
        <f t="shared" si="10"/>
        <v>0.006987266026927427</v>
      </c>
      <c r="AM17" s="4">
        <f t="shared" si="10"/>
        <v>0.03500930419235962</v>
      </c>
      <c r="AN17" s="3"/>
      <c r="AP17" s="2"/>
    </row>
    <row r="18" spans="1:42" ht="15.75">
      <c r="A18" s="1" t="s">
        <v>57</v>
      </c>
      <c r="B18" s="1">
        <v>4222</v>
      </c>
      <c r="C18" s="1" t="s">
        <v>58</v>
      </c>
      <c r="D18" s="1">
        <v>168294</v>
      </c>
      <c r="E18" s="1">
        <v>157654</v>
      </c>
      <c r="F18" s="1">
        <v>140011</v>
      </c>
      <c r="G18" s="1">
        <v>17643</v>
      </c>
      <c r="H18" s="1">
        <v>13922</v>
      </c>
      <c r="I18" s="1">
        <v>2224</v>
      </c>
      <c r="J18" s="1">
        <v>900</v>
      </c>
      <c r="K18" s="1">
        <v>395</v>
      </c>
      <c r="L18" s="1">
        <v>202</v>
      </c>
      <c r="M18" s="1">
        <v>333</v>
      </c>
      <c r="N18" s="1">
        <v>333</v>
      </c>
      <c r="O18" s="1">
        <v>0</v>
      </c>
      <c r="P18" s="1">
        <v>0</v>
      </c>
      <c r="Q18" s="1">
        <v>0</v>
      </c>
      <c r="R18" s="1">
        <v>0</v>
      </c>
      <c r="S18" s="1">
        <v>202</v>
      </c>
      <c r="T18" s="1">
        <v>212</v>
      </c>
      <c r="U18" s="1">
        <v>790</v>
      </c>
      <c r="V18" s="1">
        <v>2834</v>
      </c>
      <c r="W18" s="1">
        <v>800</v>
      </c>
      <c r="X18" s="1">
        <v>5469</v>
      </c>
      <c r="Y18" s="3"/>
      <c r="Z18" s="4">
        <f t="shared" si="2"/>
        <v>0.831942909432303</v>
      </c>
      <c r="AA18" s="4">
        <f t="shared" si="0"/>
        <v>0.1048343969481978</v>
      </c>
      <c r="AB18" s="4">
        <f t="shared" si="3"/>
        <v>0.001978680166850868</v>
      </c>
      <c r="AC18" s="4">
        <f t="shared" si="4"/>
        <v>0</v>
      </c>
      <c r="AD18" s="4">
        <f t="shared" si="5"/>
        <v>0.0046941661615981555</v>
      </c>
      <c r="AE18" s="4">
        <f t="shared" si="1"/>
        <v>0.016839578356923002</v>
      </c>
      <c r="AF18" s="4">
        <f t="shared" si="6"/>
        <v>0.032496702199721915</v>
      </c>
      <c r="AH18" s="4">
        <f t="shared" si="7"/>
        <v>0.8598863810839859</v>
      </c>
      <c r="AI18" s="4">
        <f t="shared" si="7"/>
        <v>0.10835559649930908</v>
      </c>
      <c r="AJ18" s="4">
        <f t="shared" si="8"/>
        <v>0.002045140488254261</v>
      </c>
      <c r="AK18" s="4">
        <f t="shared" si="9"/>
        <v>0</v>
      </c>
      <c r="AL18" s="4">
        <f t="shared" si="10"/>
        <v>0.0048518347919545525</v>
      </c>
      <c r="AM18" s="4">
        <f t="shared" si="10"/>
        <v>0.017405189620758484</v>
      </c>
      <c r="AN18" s="3"/>
      <c r="AP18" s="2"/>
    </row>
    <row r="19" spans="1:42" ht="15.75">
      <c r="A19" s="1" t="s">
        <v>59</v>
      </c>
      <c r="B19" s="1">
        <v>4384</v>
      </c>
      <c r="C19" s="1" t="s">
        <v>60</v>
      </c>
      <c r="D19" s="1">
        <v>801603</v>
      </c>
      <c r="E19" s="1">
        <v>687271</v>
      </c>
      <c r="F19" s="1">
        <v>609733</v>
      </c>
      <c r="G19" s="1">
        <v>77538</v>
      </c>
      <c r="H19" s="1">
        <v>55048</v>
      </c>
      <c r="I19" s="1">
        <v>13019</v>
      </c>
      <c r="J19" s="1">
        <v>4668</v>
      </c>
      <c r="K19" s="1">
        <v>3891</v>
      </c>
      <c r="L19" s="1">
        <v>912</v>
      </c>
      <c r="M19" s="1">
        <v>23103</v>
      </c>
      <c r="N19" s="1">
        <v>21565</v>
      </c>
      <c r="O19" s="1">
        <v>0</v>
      </c>
      <c r="P19" s="1">
        <v>262</v>
      </c>
      <c r="Q19" s="1">
        <v>1276</v>
      </c>
      <c r="R19" s="1">
        <v>0</v>
      </c>
      <c r="S19" s="1">
        <v>657</v>
      </c>
      <c r="T19" s="1">
        <v>3142</v>
      </c>
      <c r="U19" s="1">
        <v>7232</v>
      </c>
      <c r="V19" s="1">
        <v>13617</v>
      </c>
      <c r="W19" s="1">
        <v>8412</v>
      </c>
      <c r="X19" s="1">
        <v>58169</v>
      </c>
      <c r="Y19" s="3"/>
      <c r="Z19" s="4">
        <f t="shared" si="2"/>
        <v>0.7606421133653442</v>
      </c>
      <c r="AA19" s="4">
        <f t="shared" si="0"/>
        <v>0.09672867990763508</v>
      </c>
      <c r="AB19" s="4">
        <f t="shared" si="3"/>
        <v>0.02882099992140748</v>
      </c>
      <c r="AC19" s="4">
        <f t="shared" si="4"/>
        <v>0.0019186554940537896</v>
      </c>
      <c r="AD19" s="4">
        <f t="shared" si="5"/>
        <v>0.009021922323144999</v>
      </c>
      <c r="AE19" s="4">
        <f t="shared" si="1"/>
        <v>0.016987211874207056</v>
      </c>
      <c r="AF19" s="4">
        <f t="shared" si="6"/>
        <v>0.0725658461857054</v>
      </c>
      <c r="AH19" s="4">
        <f t="shared" si="7"/>
        <v>0.820157539203211</v>
      </c>
      <c r="AI19" s="4">
        <f t="shared" si="7"/>
        <v>0.10429708622419744</v>
      </c>
      <c r="AJ19" s="4">
        <f t="shared" si="8"/>
        <v>0.031076060551441017</v>
      </c>
      <c r="AK19" s="4">
        <f t="shared" si="9"/>
        <v>0.0020687781295985926</v>
      </c>
      <c r="AL19" s="4">
        <f t="shared" si="10"/>
        <v>0.0097278305807913</v>
      </c>
      <c r="AM19" s="4">
        <f t="shared" si="10"/>
        <v>0.01831635357005464</v>
      </c>
      <c r="AN19" s="3"/>
      <c r="AP19" s="2"/>
    </row>
    <row r="20" spans="1:42" ht="15.75">
      <c r="A20" s="1" t="s">
        <v>61</v>
      </c>
      <c r="B20" s="1">
        <v>4549</v>
      </c>
      <c r="C20" s="1" t="s">
        <v>62</v>
      </c>
      <c r="D20" s="1">
        <v>97835</v>
      </c>
      <c r="E20" s="1">
        <v>89307</v>
      </c>
      <c r="F20" s="1">
        <v>77622</v>
      </c>
      <c r="G20" s="1">
        <v>11685</v>
      </c>
      <c r="H20" s="1">
        <v>8444</v>
      </c>
      <c r="I20" s="1">
        <v>2314</v>
      </c>
      <c r="J20" s="1">
        <v>360</v>
      </c>
      <c r="K20" s="1">
        <v>171</v>
      </c>
      <c r="L20" s="1">
        <v>396</v>
      </c>
      <c r="M20" s="1">
        <v>729</v>
      </c>
      <c r="N20" s="1">
        <v>729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203</v>
      </c>
      <c r="U20" s="1">
        <v>348</v>
      </c>
      <c r="V20" s="1">
        <v>1348</v>
      </c>
      <c r="W20" s="1">
        <v>1335</v>
      </c>
      <c r="X20" s="1">
        <v>4565</v>
      </c>
      <c r="Y20" s="3"/>
      <c r="Z20" s="4">
        <f t="shared" si="2"/>
        <v>0.7933970460469157</v>
      </c>
      <c r="AA20" s="4">
        <f t="shared" si="0"/>
        <v>0.11943578473961261</v>
      </c>
      <c r="AB20" s="4">
        <f t="shared" si="3"/>
        <v>0.007451321101855164</v>
      </c>
      <c r="AC20" s="4">
        <f t="shared" si="4"/>
        <v>0</v>
      </c>
      <c r="AD20" s="4">
        <f t="shared" si="5"/>
        <v>0.003557009250268309</v>
      </c>
      <c r="AE20" s="4">
        <f t="shared" si="1"/>
        <v>0.013778300199315174</v>
      </c>
      <c r="AF20" s="4">
        <f t="shared" si="6"/>
        <v>0.04666019318239894</v>
      </c>
      <c r="AH20" s="4">
        <f t="shared" si="7"/>
        <v>0.8322290125442264</v>
      </c>
      <c r="AI20" s="4">
        <f t="shared" si="7"/>
        <v>0.12528144097780636</v>
      </c>
      <c r="AJ20" s="4">
        <f t="shared" si="8"/>
        <v>0.00781601801222258</v>
      </c>
      <c r="AK20" s="4">
        <f t="shared" si="9"/>
        <v>0</v>
      </c>
      <c r="AL20" s="4">
        <f t="shared" si="10"/>
        <v>0.003731103248633001</v>
      </c>
      <c r="AM20" s="4">
        <f t="shared" si="10"/>
        <v>0.014452664307923234</v>
      </c>
      <c r="AN20" s="3"/>
      <c r="AP20" s="2"/>
    </row>
    <row r="21" spans="1:42" ht="15.75">
      <c r="A21" s="1" t="s">
        <v>63</v>
      </c>
      <c r="B21" s="1">
        <v>4681</v>
      </c>
      <c r="C21" s="1" t="s">
        <v>64</v>
      </c>
      <c r="D21" s="1">
        <v>216419</v>
      </c>
      <c r="E21" s="1">
        <v>197461</v>
      </c>
      <c r="F21" s="1">
        <v>171124</v>
      </c>
      <c r="G21" s="1">
        <v>26337</v>
      </c>
      <c r="H21" s="1">
        <v>15242</v>
      </c>
      <c r="I21" s="1">
        <v>5496</v>
      </c>
      <c r="J21" s="1">
        <v>2670</v>
      </c>
      <c r="K21" s="1">
        <v>1384</v>
      </c>
      <c r="L21" s="1">
        <v>1545</v>
      </c>
      <c r="M21" s="1">
        <v>2683</v>
      </c>
      <c r="N21" s="1">
        <v>2596</v>
      </c>
      <c r="O21" s="1">
        <v>0</v>
      </c>
      <c r="P21" s="1">
        <v>0</v>
      </c>
      <c r="Q21" s="1">
        <v>43</v>
      </c>
      <c r="R21" s="1">
        <v>44</v>
      </c>
      <c r="S21" s="1">
        <v>0</v>
      </c>
      <c r="T21" s="1">
        <v>780</v>
      </c>
      <c r="U21" s="1">
        <v>1447</v>
      </c>
      <c r="V21" s="1">
        <v>2395</v>
      </c>
      <c r="W21" s="1">
        <v>5159</v>
      </c>
      <c r="X21" s="1">
        <v>6494</v>
      </c>
      <c r="Y21" s="3"/>
      <c r="Z21" s="4">
        <f t="shared" si="2"/>
        <v>0.7907069157513896</v>
      </c>
      <c r="AA21" s="4">
        <f t="shared" si="0"/>
        <v>0.12169449077946021</v>
      </c>
      <c r="AB21" s="4">
        <f t="shared" si="3"/>
        <v>0.012397247931096624</v>
      </c>
      <c r="AC21" s="4">
        <f t="shared" si="4"/>
        <v>0.00019868865487780648</v>
      </c>
      <c r="AD21" s="4">
        <f t="shared" si="5"/>
        <v>0.006686104269957813</v>
      </c>
      <c r="AE21" s="4">
        <f t="shared" si="1"/>
        <v>0.01106649601005457</v>
      </c>
      <c r="AF21" s="4">
        <f t="shared" si="6"/>
        <v>0.030006607552941284</v>
      </c>
      <c r="AH21" s="4">
        <f t="shared" si="7"/>
        <v>0.8151673216624985</v>
      </c>
      <c r="AI21" s="4">
        <f t="shared" si="7"/>
        <v>0.12545909253304752</v>
      </c>
      <c r="AJ21" s="4">
        <f t="shared" si="8"/>
        <v>0.01278075503155889</v>
      </c>
      <c r="AK21" s="4">
        <f t="shared" si="9"/>
        <v>0.00020483506014052637</v>
      </c>
      <c r="AL21" s="4">
        <f t="shared" si="10"/>
        <v>0.006892937954031201</v>
      </c>
      <c r="AM21" s="4">
        <f t="shared" si="10"/>
        <v>0.011408836489222342</v>
      </c>
      <c r="AN21" s="3"/>
      <c r="AP21" s="2"/>
    </row>
    <row r="22" spans="1:42" ht="15.75">
      <c r="A22" s="1" t="s">
        <v>65</v>
      </c>
      <c r="B22" s="1">
        <v>4843</v>
      </c>
      <c r="C22" s="1" t="s">
        <v>66</v>
      </c>
      <c r="D22" s="1">
        <v>1113001</v>
      </c>
      <c r="E22" s="1">
        <v>932586</v>
      </c>
      <c r="F22" s="1">
        <v>841383</v>
      </c>
      <c r="G22" s="1">
        <v>91203</v>
      </c>
      <c r="H22" s="1">
        <v>73400</v>
      </c>
      <c r="I22" s="1">
        <v>9419</v>
      </c>
      <c r="J22" s="1">
        <v>4592</v>
      </c>
      <c r="K22" s="1">
        <v>2352</v>
      </c>
      <c r="L22" s="1">
        <v>1440</v>
      </c>
      <c r="M22" s="1">
        <v>87872</v>
      </c>
      <c r="N22" s="1">
        <v>59684</v>
      </c>
      <c r="O22" s="1">
        <v>1608</v>
      </c>
      <c r="P22" s="1">
        <v>14010</v>
      </c>
      <c r="Q22" s="1">
        <v>12531</v>
      </c>
      <c r="R22" s="1">
        <v>39</v>
      </c>
      <c r="S22" s="1">
        <v>2464</v>
      </c>
      <c r="T22" s="1">
        <v>1286</v>
      </c>
      <c r="U22" s="1">
        <v>4075</v>
      </c>
      <c r="V22" s="1">
        <v>33360</v>
      </c>
      <c r="W22" s="1">
        <v>10526</v>
      </c>
      <c r="X22" s="1">
        <v>40832</v>
      </c>
      <c r="Y22" s="3"/>
      <c r="Z22" s="4">
        <f t="shared" si="2"/>
        <v>0.7559588895248073</v>
      </c>
      <c r="AA22" s="4">
        <f t="shared" si="0"/>
        <v>0.08194332260258526</v>
      </c>
      <c r="AB22" s="4">
        <f t="shared" si="3"/>
        <v>0.07895051307231529</v>
      </c>
      <c r="AC22" s="4">
        <f t="shared" si="4"/>
        <v>0.02529108239794933</v>
      </c>
      <c r="AD22" s="4">
        <f t="shared" si="5"/>
        <v>0.0036612725415341046</v>
      </c>
      <c r="AE22" s="4">
        <f t="shared" si="1"/>
        <v>0.029973018892166314</v>
      </c>
      <c r="AF22" s="4">
        <f t="shared" si="6"/>
        <v>0.0366864001020664</v>
      </c>
      <c r="AH22" s="4">
        <f t="shared" si="7"/>
        <v>0.7847484864792771</v>
      </c>
      <c r="AI22" s="4">
        <f t="shared" si="7"/>
        <v>0.08506401509463526</v>
      </c>
      <c r="AJ22" s="4">
        <f t="shared" si="8"/>
        <v>0.08195722875777979</v>
      </c>
      <c r="AK22" s="4">
        <f t="shared" si="9"/>
        <v>0.02625425655843435</v>
      </c>
      <c r="AL22" s="4">
        <f t="shared" si="10"/>
        <v>0.0038007067915599127</v>
      </c>
      <c r="AM22" s="4">
        <f t="shared" si="10"/>
        <v>0.031114497807715014</v>
      </c>
      <c r="AN22" s="3"/>
      <c r="AP22" s="2"/>
    </row>
    <row r="23" spans="1:42" ht="15.75">
      <c r="A23" s="1" t="s">
        <v>67</v>
      </c>
      <c r="B23" s="1">
        <v>5167</v>
      </c>
      <c r="C23" s="1" t="s">
        <v>68</v>
      </c>
      <c r="D23" s="1">
        <v>119536</v>
      </c>
      <c r="E23" s="1">
        <v>108203</v>
      </c>
      <c r="F23" s="1">
        <v>101964</v>
      </c>
      <c r="G23" s="1">
        <v>6239</v>
      </c>
      <c r="H23" s="1">
        <v>5670</v>
      </c>
      <c r="I23" s="1">
        <v>515</v>
      </c>
      <c r="J23" s="1">
        <v>46</v>
      </c>
      <c r="K23" s="1">
        <v>8</v>
      </c>
      <c r="L23" s="1">
        <v>0</v>
      </c>
      <c r="M23" s="1">
        <v>1607</v>
      </c>
      <c r="N23" s="1">
        <v>960</v>
      </c>
      <c r="O23" s="1">
        <v>0</v>
      </c>
      <c r="P23" s="1">
        <v>140</v>
      </c>
      <c r="Q23" s="1">
        <v>308</v>
      </c>
      <c r="R23" s="1">
        <v>199</v>
      </c>
      <c r="S23" s="1">
        <v>0</v>
      </c>
      <c r="T23" s="1">
        <v>0</v>
      </c>
      <c r="U23" s="1">
        <v>264</v>
      </c>
      <c r="V23" s="1">
        <v>3046</v>
      </c>
      <c r="W23" s="1">
        <v>962</v>
      </c>
      <c r="X23" s="1">
        <v>5454</v>
      </c>
      <c r="Y23" s="3"/>
      <c r="Z23" s="4">
        <f t="shared" si="2"/>
        <v>0.8529982599384286</v>
      </c>
      <c r="AA23" s="4">
        <f t="shared" si="0"/>
        <v>0.05219348146165172</v>
      </c>
      <c r="AB23" s="4">
        <f t="shared" si="3"/>
        <v>0.013443648775264355</v>
      </c>
      <c r="AC23" s="4">
        <f t="shared" si="4"/>
        <v>0.003747824923035738</v>
      </c>
      <c r="AD23" s="4">
        <f t="shared" si="5"/>
        <v>0.0022085396867889172</v>
      </c>
      <c r="AE23" s="4">
        <f t="shared" si="1"/>
        <v>0.02548186320439031</v>
      </c>
      <c r="AF23" s="4">
        <f t="shared" si="6"/>
        <v>0.0456264221657074</v>
      </c>
      <c r="AH23" s="4">
        <f t="shared" si="7"/>
        <v>0.8937781595694325</v>
      </c>
      <c r="AI23" s="4">
        <f t="shared" si="7"/>
        <v>0.054688732665977104</v>
      </c>
      <c r="AJ23" s="4">
        <f t="shared" si="8"/>
        <v>0.014086358934801283</v>
      </c>
      <c r="AK23" s="4">
        <f t="shared" si="9"/>
        <v>0.003926999877281254</v>
      </c>
      <c r="AL23" s="4">
        <f t="shared" si="10"/>
        <v>0.002314124927683596</v>
      </c>
      <c r="AM23" s="4">
        <f t="shared" si="10"/>
        <v>0.026700092915622097</v>
      </c>
      <c r="AN23" s="3"/>
      <c r="AP23" s="2"/>
    </row>
    <row r="24" spans="1:42" ht="15.75">
      <c r="A24" s="1" t="s">
        <v>69</v>
      </c>
      <c r="B24" s="1">
        <v>5680</v>
      </c>
      <c r="C24" s="1" t="s">
        <v>70</v>
      </c>
      <c r="D24" s="1">
        <v>288872</v>
      </c>
      <c r="E24" s="1">
        <v>268433</v>
      </c>
      <c r="F24" s="1">
        <v>239856</v>
      </c>
      <c r="G24" s="1">
        <v>28577</v>
      </c>
      <c r="H24" s="1">
        <v>23347</v>
      </c>
      <c r="I24" s="1">
        <v>2799</v>
      </c>
      <c r="J24" s="1">
        <v>1119</v>
      </c>
      <c r="K24" s="1">
        <v>1042</v>
      </c>
      <c r="L24" s="1">
        <v>270</v>
      </c>
      <c r="M24" s="1">
        <v>3315</v>
      </c>
      <c r="N24" s="1">
        <v>3315</v>
      </c>
      <c r="O24" s="1">
        <v>0</v>
      </c>
      <c r="P24" s="1">
        <v>0</v>
      </c>
      <c r="Q24" s="1">
        <v>0</v>
      </c>
      <c r="R24" s="1">
        <v>0</v>
      </c>
      <c r="S24" s="1">
        <v>70</v>
      </c>
      <c r="T24" s="1">
        <v>627</v>
      </c>
      <c r="U24" s="1">
        <v>592</v>
      </c>
      <c r="V24" s="1">
        <v>6110</v>
      </c>
      <c r="W24" s="1">
        <v>2337</v>
      </c>
      <c r="X24" s="1">
        <v>7388</v>
      </c>
      <c r="Y24" s="3"/>
      <c r="Z24" s="4">
        <f t="shared" si="2"/>
        <v>0.8303193109751031</v>
      </c>
      <c r="AA24" s="4">
        <f t="shared" si="0"/>
        <v>0.09892616799135949</v>
      </c>
      <c r="AB24" s="4">
        <f t="shared" si="3"/>
        <v>0.011475670885374838</v>
      </c>
      <c r="AC24" s="4">
        <f t="shared" si="4"/>
        <v>0</v>
      </c>
      <c r="AD24" s="4">
        <f t="shared" si="5"/>
        <v>0.0020493505774183724</v>
      </c>
      <c r="AE24" s="4">
        <f t="shared" si="1"/>
        <v>0.02115123653382813</v>
      </c>
      <c r="AF24" s="4">
        <f t="shared" si="6"/>
        <v>0.02557534132764685</v>
      </c>
      <c r="AH24" s="4">
        <f t="shared" si="7"/>
        <v>0.8521123758366372</v>
      </c>
      <c r="AI24" s="4">
        <f t="shared" si="7"/>
        <v>0.10152264427107757</v>
      </c>
      <c r="AJ24" s="4">
        <f t="shared" si="8"/>
        <v>0.01177686831223089</v>
      </c>
      <c r="AK24" s="4">
        <f t="shared" si="9"/>
        <v>0</v>
      </c>
      <c r="AL24" s="4">
        <f t="shared" si="10"/>
        <v>0.0021031390771766778</v>
      </c>
      <c r="AM24" s="4">
        <f t="shared" si="10"/>
        <v>0.021706384732347133</v>
      </c>
      <c r="AN24" s="3"/>
      <c r="AP24" s="2"/>
    </row>
    <row r="25" spans="1:42" ht="15.75">
      <c r="A25" s="1" t="s">
        <v>71</v>
      </c>
      <c r="B25" s="1">
        <v>7705</v>
      </c>
      <c r="C25" s="1" t="s">
        <v>72</v>
      </c>
      <c r="D25" s="1">
        <v>60767</v>
      </c>
      <c r="E25" s="1">
        <v>56148</v>
      </c>
      <c r="F25" s="1">
        <v>50496</v>
      </c>
      <c r="G25" s="1">
        <v>5652</v>
      </c>
      <c r="H25" s="1">
        <v>4760</v>
      </c>
      <c r="I25" s="1">
        <v>560</v>
      </c>
      <c r="J25" s="1">
        <v>131</v>
      </c>
      <c r="K25" s="1">
        <v>41</v>
      </c>
      <c r="L25" s="1">
        <v>160</v>
      </c>
      <c r="M25" s="1">
        <v>898</v>
      </c>
      <c r="N25" s="1">
        <v>898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74</v>
      </c>
      <c r="U25" s="1">
        <v>341</v>
      </c>
      <c r="V25" s="1">
        <v>1007</v>
      </c>
      <c r="W25" s="1">
        <v>281</v>
      </c>
      <c r="X25" s="1">
        <v>2018</v>
      </c>
      <c r="Y25" s="3"/>
      <c r="Z25" s="4">
        <f t="shared" si="2"/>
        <v>0.8309773396744944</v>
      </c>
      <c r="AA25" s="4">
        <f t="shared" si="0"/>
        <v>0.09301100926489707</v>
      </c>
      <c r="AB25" s="4">
        <f t="shared" si="3"/>
        <v>0.014777757664521862</v>
      </c>
      <c r="AC25" s="4">
        <f t="shared" si="4"/>
        <v>0</v>
      </c>
      <c r="AD25" s="4">
        <f t="shared" si="5"/>
        <v>0.0056115984004476115</v>
      </c>
      <c r="AE25" s="4">
        <f t="shared" si="1"/>
        <v>0.01657149439662975</v>
      </c>
      <c r="AF25" s="4">
        <f t="shared" si="6"/>
        <v>0.03320881399443777</v>
      </c>
      <c r="AH25" s="4">
        <f t="shared" si="7"/>
        <v>0.8595210131236276</v>
      </c>
      <c r="AI25" s="4">
        <f t="shared" si="7"/>
        <v>0.09620589286626155</v>
      </c>
      <c r="AJ25" s="4">
        <f t="shared" si="8"/>
        <v>0.015285366559430798</v>
      </c>
      <c r="AK25" s="4">
        <f t="shared" si="9"/>
        <v>0</v>
      </c>
      <c r="AL25" s="4">
        <f t="shared" si="10"/>
        <v>0.005804354116665815</v>
      </c>
      <c r="AM25" s="4">
        <f t="shared" si="10"/>
        <v>0.017140717288804917</v>
      </c>
      <c r="AN25" s="3"/>
      <c r="AP25" s="2"/>
    </row>
    <row r="26" spans="1:42" ht="15.75">
      <c r="A26" s="1" t="s">
        <v>73</v>
      </c>
      <c r="B26" s="1">
        <v>7732</v>
      </c>
      <c r="C26" s="1" t="s">
        <v>74</v>
      </c>
      <c r="D26" s="1">
        <v>68293</v>
      </c>
      <c r="E26" s="1">
        <v>59372</v>
      </c>
      <c r="F26" s="1">
        <v>54103</v>
      </c>
      <c r="G26" s="1">
        <v>5269</v>
      </c>
      <c r="H26" s="1">
        <v>4401</v>
      </c>
      <c r="I26" s="1">
        <v>618</v>
      </c>
      <c r="J26" s="1">
        <v>250</v>
      </c>
      <c r="K26" s="1">
        <v>0</v>
      </c>
      <c r="L26" s="1">
        <v>0</v>
      </c>
      <c r="M26" s="1">
        <v>3062</v>
      </c>
      <c r="N26" s="1">
        <v>3037</v>
      </c>
      <c r="O26" s="1">
        <v>0</v>
      </c>
      <c r="P26" s="1">
        <v>25</v>
      </c>
      <c r="Q26" s="1">
        <v>0</v>
      </c>
      <c r="R26" s="1">
        <v>0</v>
      </c>
      <c r="S26" s="1">
        <v>0</v>
      </c>
      <c r="T26" s="1">
        <v>0</v>
      </c>
      <c r="U26" s="1">
        <v>366</v>
      </c>
      <c r="V26" s="1">
        <v>2614</v>
      </c>
      <c r="W26" s="1">
        <v>606</v>
      </c>
      <c r="X26" s="1">
        <v>2273</v>
      </c>
      <c r="Y26" s="3"/>
      <c r="Z26" s="4">
        <f t="shared" si="2"/>
        <v>0.7922188218411843</v>
      </c>
      <c r="AA26" s="4">
        <f t="shared" si="0"/>
        <v>0.07715285607602536</v>
      </c>
      <c r="AB26" s="4">
        <f t="shared" si="3"/>
        <v>0.04483622040326241</v>
      </c>
      <c r="AC26" s="4">
        <f t="shared" si="4"/>
        <v>0.00036606972896197266</v>
      </c>
      <c r="AD26" s="4">
        <f t="shared" si="5"/>
        <v>0.00535926083200328</v>
      </c>
      <c r="AE26" s="4">
        <f t="shared" si="1"/>
        <v>0.038276250860263865</v>
      </c>
      <c r="AF26" s="4">
        <f t="shared" si="6"/>
        <v>0.03328305975722256</v>
      </c>
      <c r="AH26" s="4">
        <f t="shared" si="7"/>
        <v>0.819494092699182</v>
      </c>
      <c r="AI26" s="4">
        <f t="shared" si="7"/>
        <v>0.07980914874280522</v>
      </c>
      <c r="AJ26" s="4">
        <f t="shared" si="8"/>
        <v>0.04637988488336867</v>
      </c>
      <c r="AK26" s="4">
        <f t="shared" si="9"/>
        <v>0.000378673129354741</v>
      </c>
      <c r="AL26" s="4">
        <f t="shared" si="10"/>
        <v>0.005543774613753408</v>
      </c>
      <c r="AM26" s="4">
        <f t="shared" si="10"/>
        <v>0.03959406240533172</v>
      </c>
      <c r="AN26" s="3"/>
      <c r="AP26" s="2"/>
    </row>
    <row r="27" spans="1:42" ht="15.75">
      <c r="A27" s="1" t="s">
        <v>75</v>
      </c>
      <c r="B27" s="1">
        <v>7786</v>
      </c>
      <c r="C27" s="1" t="s">
        <v>76</v>
      </c>
      <c r="D27" s="1">
        <v>344434</v>
      </c>
      <c r="E27" s="1">
        <v>322922</v>
      </c>
      <c r="F27" s="1">
        <v>294210</v>
      </c>
      <c r="G27" s="1">
        <v>28712</v>
      </c>
      <c r="H27" s="1">
        <v>22965</v>
      </c>
      <c r="I27" s="1">
        <v>2906</v>
      </c>
      <c r="J27" s="1">
        <v>1307</v>
      </c>
      <c r="K27" s="1">
        <v>836</v>
      </c>
      <c r="L27" s="1">
        <v>698</v>
      </c>
      <c r="M27" s="1">
        <v>2097</v>
      </c>
      <c r="N27" s="1">
        <v>1951</v>
      </c>
      <c r="O27" s="1">
        <v>0</v>
      </c>
      <c r="P27" s="1">
        <v>0</v>
      </c>
      <c r="Q27" s="1">
        <v>50</v>
      </c>
      <c r="R27" s="1">
        <v>96</v>
      </c>
      <c r="S27" s="1">
        <v>116</v>
      </c>
      <c r="T27" s="1">
        <v>654</v>
      </c>
      <c r="U27" s="1">
        <v>759</v>
      </c>
      <c r="V27" s="1">
        <v>4874</v>
      </c>
      <c r="W27" s="1">
        <v>3028</v>
      </c>
      <c r="X27" s="1">
        <v>9984</v>
      </c>
      <c r="Y27" s="3"/>
      <c r="Z27" s="4">
        <f t="shared" si="2"/>
        <v>0.8541839655783111</v>
      </c>
      <c r="AA27" s="4">
        <f t="shared" si="0"/>
        <v>0.08335994704355551</v>
      </c>
      <c r="AB27" s="4">
        <f t="shared" si="3"/>
        <v>0.006088249127554191</v>
      </c>
      <c r="AC27" s="4">
        <f t="shared" si="4"/>
        <v>0.0001451656921209869</v>
      </c>
      <c r="AD27" s="4">
        <f t="shared" si="5"/>
        <v>0.002203615206396581</v>
      </c>
      <c r="AE27" s="4">
        <f t="shared" si="1"/>
        <v>0.014150751667953803</v>
      </c>
      <c r="AF27" s="4">
        <f t="shared" si="6"/>
        <v>0.028986685402718662</v>
      </c>
      <c r="AH27" s="4">
        <f t="shared" si="7"/>
        <v>0.8796830617431605</v>
      </c>
      <c r="AI27" s="4">
        <f t="shared" si="7"/>
        <v>0.08584840783375691</v>
      </c>
      <c r="AJ27" s="4">
        <f t="shared" si="8"/>
        <v>0.0062699955150246674</v>
      </c>
      <c r="AK27" s="4">
        <f t="shared" si="9"/>
        <v>0.00014949917775452235</v>
      </c>
      <c r="AL27" s="4">
        <f t="shared" si="10"/>
        <v>0.002269397518313649</v>
      </c>
      <c r="AM27" s="4">
        <f t="shared" si="10"/>
        <v>0.014573179847510838</v>
      </c>
      <c r="AN27" s="3"/>
      <c r="AP27" s="2"/>
    </row>
    <row r="28" spans="1:42" ht="15.75">
      <c r="A28" s="1" t="s">
        <v>77</v>
      </c>
      <c r="B28" s="1">
        <v>8407</v>
      </c>
      <c r="C28" s="1" t="s">
        <v>78</v>
      </c>
      <c r="D28" s="1">
        <v>70183</v>
      </c>
      <c r="E28" s="1">
        <v>62043</v>
      </c>
      <c r="F28" s="1">
        <v>55477</v>
      </c>
      <c r="G28" s="1">
        <v>6566</v>
      </c>
      <c r="H28" s="1">
        <v>5502</v>
      </c>
      <c r="I28" s="1">
        <v>853</v>
      </c>
      <c r="J28" s="1">
        <v>129</v>
      </c>
      <c r="K28" s="1">
        <v>0</v>
      </c>
      <c r="L28" s="1">
        <v>82</v>
      </c>
      <c r="M28" s="1">
        <v>1836</v>
      </c>
      <c r="N28" s="1">
        <v>1811</v>
      </c>
      <c r="O28" s="1">
        <v>0</v>
      </c>
      <c r="P28" s="1">
        <v>0</v>
      </c>
      <c r="Q28" s="1">
        <v>25</v>
      </c>
      <c r="R28" s="1">
        <v>0</v>
      </c>
      <c r="S28" s="1">
        <v>51</v>
      </c>
      <c r="T28" s="1">
        <v>156</v>
      </c>
      <c r="U28" s="1">
        <v>277</v>
      </c>
      <c r="V28" s="1">
        <v>3349</v>
      </c>
      <c r="W28" s="1">
        <v>433</v>
      </c>
      <c r="X28" s="1">
        <v>2038</v>
      </c>
      <c r="Y28" s="3"/>
      <c r="Z28" s="4">
        <f t="shared" si="2"/>
        <v>0.7904620777111266</v>
      </c>
      <c r="AA28" s="4">
        <f t="shared" si="0"/>
        <v>0.09355541940355927</v>
      </c>
      <c r="AB28" s="4">
        <f t="shared" si="3"/>
        <v>0.02616018124047134</v>
      </c>
      <c r="AC28" s="4">
        <f t="shared" si="4"/>
        <v>0.00035621161819813916</v>
      </c>
      <c r="AD28" s="4">
        <f t="shared" si="5"/>
        <v>0.0039468247296353814</v>
      </c>
      <c r="AE28" s="4">
        <f t="shared" si="1"/>
        <v>0.04771810837382272</v>
      </c>
      <c r="AF28" s="4">
        <f t="shared" si="6"/>
        <v>0.029038371115512305</v>
      </c>
      <c r="AH28" s="4">
        <f t="shared" si="7"/>
        <v>0.8141022818988921</v>
      </c>
      <c r="AI28" s="4">
        <f t="shared" si="7"/>
        <v>0.09635336414997432</v>
      </c>
      <c r="AJ28" s="4">
        <f t="shared" si="8"/>
        <v>0.02694254897644728</v>
      </c>
      <c r="AK28" s="4">
        <f t="shared" si="9"/>
        <v>0.00036686477364443465</v>
      </c>
      <c r="AL28" s="4">
        <f t="shared" si="10"/>
        <v>0.004064861691980336</v>
      </c>
      <c r="AM28" s="4">
        <f t="shared" si="10"/>
        <v>0.049145205077408466</v>
      </c>
      <c r="AN28" s="3"/>
      <c r="AP28" s="2"/>
    </row>
    <row r="29" spans="1:42" ht="15.75">
      <c r="A29" s="1" t="s">
        <v>79</v>
      </c>
      <c r="B29" s="1">
        <v>8785</v>
      </c>
      <c r="C29" s="1" t="s">
        <v>80</v>
      </c>
      <c r="D29" s="1">
        <v>185363</v>
      </c>
      <c r="E29" s="1">
        <v>164458</v>
      </c>
      <c r="F29" s="1">
        <v>149999</v>
      </c>
      <c r="G29" s="1">
        <v>14459</v>
      </c>
      <c r="H29" s="1">
        <v>10668</v>
      </c>
      <c r="I29" s="1">
        <v>2367</v>
      </c>
      <c r="J29" s="1">
        <v>1035</v>
      </c>
      <c r="K29" s="1">
        <v>311</v>
      </c>
      <c r="L29" s="1">
        <v>78</v>
      </c>
      <c r="M29" s="1">
        <v>853</v>
      </c>
      <c r="N29" s="1">
        <v>840</v>
      </c>
      <c r="O29" s="1">
        <v>13</v>
      </c>
      <c r="P29" s="1">
        <v>0</v>
      </c>
      <c r="Q29" s="1">
        <v>0</v>
      </c>
      <c r="R29" s="1">
        <v>0</v>
      </c>
      <c r="S29" s="1">
        <v>35</v>
      </c>
      <c r="T29" s="1">
        <v>359</v>
      </c>
      <c r="U29" s="1">
        <v>3877</v>
      </c>
      <c r="V29" s="1">
        <v>2723</v>
      </c>
      <c r="W29" s="1">
        <v>833</v>
      </c>
      <c r="X29" s="1">
        <v>12225</v>
      </c>
      <c r="Y29" s="3"/>
      <c r="Z29" s="4">
        <f t="shared" si="2"/>
        <v>0.8092175892707822</v>
      </c>
      <c r="AA29" s="4">
        <f t="shared" si="0"/>
        <v>0.07800370084644724</v>
      </c>
      <c r="AB29" s="4">
        <f t="shared" si="3"/>
        <v>0.004601781369528979</v>
      </c>
      <c r="AC29" s="4">
        <f t="shared" si="4"/>
        <v>7.013265862119193E-05</v>
      </c>
      <c r="AD29" s="4">
        <f t="shared" si="5"/>
        <v>0.02091571672879701</v>
      </c>
      <c r="AE29" s="4">
        <f t="shared" si="1"/>
        <v>0.014690094571192741</v>
      </c>
      <c r="AF29" s="4">
        <f t="shared" si="6"/>
        <v>0.0659516732033901</v>
      </c>
      <c r="AH29" s="4">
        <f t="shared" si="7"/>
        <v>0.8663551617784657</v>
      </c>
      <c r="AI29" s="4">
        <f t="shared" si="7"/>
        <v>0.08351141863715648</v>
      </c>
      <c r="AJ29" s="4">
        <f t="shared" si="8"/>
        <v>0.004926705864685973</v>
      </c>
      <c r="AK29" s="4">
        <f t="shared" si="9"/>
        <v>7.50846145848976E-05</v>
      </c>
      <c r="AL29" s="4">
        <f t="shared" si="10"/>
        <v>0.022392542365049846</v>
      </c>
      <c r="AM29" s="4">
        <f t="shared" si="10"/>
        <v>0.01572733888574432</v>
      </c>
      <c r="AN29" s="3"/>
      <c r="AP29" s="2"/>
    </row>
    <row r="30" spans="1:42" ht="15.75">
      <c r="A30" s="1" t="s">
        <v>81</v>
      </c>
      <c r="B30" s="1">
        <v>8974</v>
      </c>
      <c r="C30" s="1" t="s">
        <v>82</v>
      </c>
      <c r="D30" s="1">
        <v>130433</v>
      </c>
      <c r="E30" s="1">
        <v>108038</v>
      </c>
      <c r="F30" s="1">
        <v>95190</v>
      </c>
      <c r="G30" s="1">
        <v>12848</v>
      </c>
      <c r="H30" s="1">
        <v>9565</v>
      </c>
      <c r="I30" s="1">
        <v>1930</v>
      </c>
      <c r="J30" s="1">
        <v>1087</v>
      </c>
      <c r="K30" s="1">
        <v>0</v>
      </c>
      <c r="L30" s="1">
        <v>266</v>
      </c>
      <c r="M30" s="1">
        <v>2770</v>
      </c>
      <c r="N30" s="1">
        <v>2580</v>
      </c>
      <c r="O30" s="1">
        <v>0</v>
      </c>
      <c r="P30" s="1">
        <v>190</v>
      </c>
      <c r="Q30" s="1">
        <v>0</v>
      </c>
      <c r="R30" s="1">
        <v>0</v>
      </c>
      <c r="S30" s="1">
        <v>956</v>
      </c>
      <c r="T30" s="1">
        <v>628</v>
      </c>
      <c r="U30" s="1">
        <v>3552</v>
      </c>
      <c r="V30" s="1">
        <v>1592</v>
      </c>
      <c r="W30" s="1">
        <v>2005</v>
      </c>
      <c r="X30" s="1">
        <v>10892</v>
      </c>
      <c r="Y30" s="3"/>
      <c r="Z30" s="4">
        <f t="shared" si="2"/>
        <v>0.7297999739329771</v>
      </c>
      <c r="AA30" s="4">
        <f t="shared" si="0"/>
        <v>0.09850267953662033</v>
      </c>
      <c r="AB30" s="4">
        <f t="shared" si="3"/>
        <v>0.0212369569050777</v>
      </c>
      <c r="AC30" s="4">
        <f t="shared" si="4"/>
        <v>0.0014566865747165211</v>
      </c>
      <c r="AD30" s="4">
        <f t="shared" si="5"/>
        <v>0.02723237217575307</v>
      </c>
      <c r="AE30" s="4">
        <f t="shared" si="1"/>
        <v>0.012205500141835272</v>
      </c>
      <c r="AF30" s="4">
        <f t="shared" si="6"/>
        <v>0.08350647458848605</v>
      </c>
      <c r="AH30" s="4">
        <f t="shared" si="7"/>
        <v>0.7962958315557006</v>
      </c>
      <c r="AI30" s="4">
        <f t="shared" si="7"/>
        <v>0.1074777691336027</v>
      </c>
      <c r="AJ30" s="4">
        <f t="shared" si="8"/>
        <v>0.02317196610367991</v>
      </c>
      <c r="AK30" s="4">
        <f t="shared" si="9"/>
        <v>0.001589412837436528</v>
      </c>
      <c r="AL30" s="4">
        <f t="shared" si="10"/>
        <v>0.029713654729339723</v>
      </c>
      <c r="AM30" s="4">
        <f t="shared" si="10"/>
        <v>0.013317606511573436</v>
      </c>
      <c r="AN30" s="3"/>
      <c r="AP30" s="2"/>
    </row>
    <row r="31" spans="1:42" ht="15.75">
      <c r="A31" s="1" t="s">
        <v>83</v>
      </c>
      <c r="B31" s="1">
        <v>9271</v>
      </c>
      <c r="C31" s="1" t="s">
        <v>84</v>
      </c>
      <c r="D31" s="1">
        <v>2234259</v>
      </c>
      <c r="E31" s="1">
        <v>1637789</v>
      </c>
      <c r="F31" s="1">
        <v>1485575</v>
      </c>
      <c r="G31" s="1">
        <v>152214</v>
      </c>
      <c r="H31" s="1">
        <v>120516</v>
      </c>
      <c r="I31" s="1">
        <v>18448</v>
      </c>
      <c r="J31" s="1">
        <v>6911</v>
      </c>
      <c r="K31" s="1">
        <v>3433</v>
      </c>
      <c r="L31" s="1">
        <v>2906</v>
      </c>
      <c r="M31" s="1">
        <v>310034</v>
      </c>
      <c r="N31" s="1">
        <v>102263</v>
      </c>
      <c r="O31" s="1">
        <v>8086</v>
      </c>
      <c r="P31" s="1">
        <v>149301</v>
      </c>
      <c r="Q31" s="1">
        <v>47692</v>
      </c>
      <c r="R31" s="1">
        <v>2692</v>
      </c>
      <c r="S31" s="1">
        <v>5893</v>
      </c>
      <c r="T31" s="1">
        <v>3165</v>
      </c>
      <c r="U31" s="1">
        <v>23829</v>
      </c>
      <c r="V31" s="1">
        <v>124440</v>
      </c>
      <c r="W31" s="1">
        <v>18305</v>
      </c>
      <c r="X31" s="1">
        <v>110804</v>
      </c>
      <c r="Y31" s="3"/>
      <c r="Z31" s="4">
        <f t="shared" si="2"/>
        <v>0.6649072466531409</v>
      </c>
      <c r="AA31" s="4">
        <f t="shared" si="0"/>
        <v>0.06812728515360127</v>
      </c>
      <c r="AB31" s="4">
        <f t="shared" si="3"/>
        <v>0.1387636795913097</v>
      </c>
      <c r="AC31" s="4">
        <f t="shared" si="4"/>
        <v>0.09178837368451911</v>
      </c>
      <c r="AD31" s="4">
        <f t="shared" si="5"/>
        <v>0.010665280972349221</v>
      </c>
      <c r="AE31" s="4">
        <f t="shared" si="1"/>
        <v>0.055696318108151295</v>
      </c>
      <c r="AF31" s="4">
        <f t="shared" si="6"/>
        <v>0.049593176082092544</v>
      </c>
      <c r="AH31" s="4">
        <f t="shared" si="7"/>
        <v>0.6996027700139631</v>
      </c>
      <c r="AI31" s="4">
        <f t="shared" si="7"/>
        <v>0.07168223484839566</v>
      </c>
      <c r="AJ31" s="4">
        <f t="shared" si="8"/>
        <v>0.14600450680612492</v>
      </c>
      <c r="AK31" s="4">
        <f t="shared" si="9"/>
        <v>0.09657798258027601</v>
      </c>
      <c r="AL31" s="4">
        <f t="shared" si="10"/>
        <v>0.011221805971871314</v>
      </c>
      <c r="AM31" s="4">
        <f t="shared" si="10"/>
        <v>0.058602607542895896</v>
      </c>
      <c r="AN31" s="3"/>
      <c r="AP31" s="2"/>
    </row>
    <row r="32" spans="1:42" ht="15.75">
      <c r="A32" s="1" t="s">
        <v>85</v>
      </c>
      <c r="B32" s="1">
        <v>9298</v>
      </c>
      <c r="C32" s="1" t="s">
        <v>86</v>
      </c>
      <c r="D32" s="1">
        <v>66691</v>
      </c>
      <c r="E32" s="1">
        <v>41309</v>
      </c>
      <c r="F32" s="1">
        <v>36537</v>
      </c>
      <c r="G32" s="1">
        <v>4772</v>
      </c>
      <c r="H32" s="1">
        <v>3787</v>
      </c>
      <c r="I32" s="1">
        <v>474</v>
      </c>
      <c r="J32" s="1">
        <v>44</v>
      </c>
      <c r="K32" s="1">
        <v>467</v>
      </c>
      <c r="L32" s="1">
        <v>0</v>
      </c>
      <c r="M32" s="1">
        <v>5409</v>
      </c>
      <c r="N32" s="1">
        <v>5409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333</v>
      </c>
      <c r="U32" s="1">
        <v>5270</v>
      </c>
      <c r="V32" s="1">
        <v>5476</v>
      </c>
      <c r="W32" s="1">
        <v>480</v>
      </c>
      <c r="X32" s="1">
        <v>8414</v>
      </c>
      <c r="Y32" s="3"/>
      <c r="Z32" s="4">
        <f t="shared" si="2"/>
        <v>0.5478550329129868</v>
      </c>
      <c r="AA32" s="4">
        <f t="shared" si="0"/>
        <v>0.07155388283276604</v>
      </c>
      <c r="AB32" s="4">
        <f t="shared" si="3"/>
        <v>0.08110539653026645</v>
      </c>
      <c r="AC32" s="4">
        <f t="shared" si="4"/>
        <v>0</v>
      </c>
      <c r="AD32" s="4">
        <f t="shared" si="5"/>
        <v>0.07902115727759368</v>
      </c>
      <c r="AE32" s="4">
        <f t="shared" si="1"/>
        <v>0.08211002983910873</v>
      </c>
      <c r="AF32" s="4">
        <f t="shared" si="6"/>
        <v>0.12616395015819226</v>
      </c>
      <c r="AH32" s="4">
        <f t="shared" si="7"/>
        <v>0.626954029891724</v>
      </c>
      <c r="AI32" s="4">
        <f t="shared" si="7"/>
        <v>0.08188479159874393</v>
      </c>
      <c r="AJ32" s="4">
        <f t="shared" si="8"/>
        <v>0.09281534739262488</v>
      </c>
      <c r="AK32" s="4">
        <f t="shared" si="9"/>
        <v>0</v>
      </c>
      <c r="AL32" s="4">
        <f t="shared" si="10"/>
        <v>0.09043018686617361</v>
      </c>
      <c r="AM32" s="4">
        <f t="shared" si="10"/>
        <v>0.09396502908523088</v>
      </c>
      <c r="AN32" s="3"/>
      <c r="AP32" s="2"/>
    </row>
    <row r="33" spans="1:42" ht="15.75">
      <c r="A33" s="1" t="s">
        <v>87</v>
      </c>
      <c r="B33" s="1">
        <v>9946</v>
      </c>
      <c r="C33" s="1" t="s">
        <v>88</v>
      </c>
      <c r="D33" s="1">
        <v>97192</v>
      </c>
      <c r="E33" s="1">
        <v>74223</v>
      </c>
      <c r="F33" s="1">
        <v>66460</v>
      </c>
      <c r="G33" s="1">
        <v>7763</v>
      </c>
      <c r="H33" s="1">
        <v>5662</v>
      </c>
      <c r="I33" s="1">
        <v>825</v>
      </c>
      <c r="J33" s="1">
        <v>469</v>
      </c>
      <c r="K33" s="1">
        <v>467</v>
      </c>
      <c r="L33" s="1">
        <v>340</v>
      </c>
      <c r="M33" s="1">
        <v>9416</v>
      </c>
      <c r="N33" s="1">
        <v>3591</v>
      </c>
      <c r="O33" s="1">
        <v>0</v>
      </c>
      <c r="P33" s="1">
        <v>0</v>
      </c>
      <c r="Q33" s="1">
        <v>71</v>
      </c>
      <c r="R33" s="1">
        <v>5754</v>
      </c>
      <c r="S33" s="1">
        <v>207</v>
      </c>
      <c r="T33" s="1">
        <v>450</v>
      </c>
      <c r="U33" s="1">
        <v>764</v>
      </c>
      <c r="V33" s="1">
        <v>6349</v>
      </c>
      <c r="W33" s="1">
        <v>531</v>
      </c>
      <c r="X33" s="1">
        <v>5252</v>
      </c>
      <c r="Y33" s="3"/>
      <c r="Z33" s="4">
        <f t="shared" si="2"/>
        <v>0.6838011358959585</v>
      </c>
      <c r="AA33" s="4">
        <f t="shared" si="0"/>
        <v>0.0798728290394271</v>
      </c>
      <c r="AB33" s="4">
        <f t="shared" si="3"/>
        <v>0.09688040167915055</v>
      </c>
      <c r="AC33" s="4">
        <f t="shared" si="4"/>
        <v>0.0007305127994073587</v>
      </c>
      <c r="AD33" s="4">
        <f t="shared" si="5"/>
        <v>0.007860729278129888</v>
      </c>
      <c r="AE33" s="4">
        <f t="shared" si="1"/>
        <v>0.0653243065272862</v>
      </c>
      <c r="AF33" s="4">
        <f t="shared" si="6"/>
        <v>0.05403736933080912</v>
      </c>
      <c r="AH33" s="4">
        <f t="shared" si="7"/>
        <v>0.7228627365673265</v>
      </c>
      <c r="AI33" s="4">
        <f t="shared" si="7"/>
        <v>0.08443550141396564</v>
      </c>
      <c r="AJ33" s="4">
        <f t="shared" si="8"/>
        <v>0.10241461822927997</v>
      </c>
      <c r="AK33" s="4">
        <f t="shared" si="9"/>
        <v>0.0007722427670219708</v>
      </c>
      <c r="AL33" s="4">
        <f t="shared" si="10"/>
        <v>0.008309767239504025</v>
      </c>
      <c r="AM33" s="4">
        <f t="shared" si="10"/>
        <v>0.06905590602566891</v>
      </c>
      <c r="AN33" s="3"/>
      <c r="AP33" s="2"/>
    </row>
    <row r="34" spans="1:42" ht="15.75">
      <c r="A34" s="1" t="s">
        <v>89</v>
      </c>
      <c r="B34" s="1">
        <v>10162</v>
      </c>
      <c r="C34" s="1" t="s">
        <v>90</v>
      </c>
      <c r="D34" s="1">
        <v>461300</v>
      </c>
      <c r="E34" s="1">
        <v>363021</v>
      </c>
      <c r="F34" s="1">
        <v>329211</v>
      </c>
      <c r="G34" s="1">
        <v>33810</v>
      </c>
      <c r="H34" s="1">
        <v>27260</v>
      </c>
      <c r="I34" s="1">
        <v>3310</v>
      </c>
      <c r="J34" s="1">
        <v>2110</v>
      </c>
      <c r="K34" s="1">
        <v>412</v>
      </c>
      <c r="L34" s="1">
        <v>718</v>
      </c>
      <c r="M34" s="1">
        <v>49950</v>
      </c>
      <c r="N34" s="1">
        <v>14032</v>
      </c>
      <c r="O34" s="1">
        <v>0</v>
      </c>
      <c r="P34" s="1">
        <v>1079</v>
      </c>
      <c r="Q34" s="1">
        <v>34715</v>
      </c>
      <c r="R34" s="1">
        <v>124</v>
      </c>
      <c r="S34" s="1">
        <v>1084</v>
      </c>
      <c r="T34" s="1">
        <v>206</v>
      </c>
      <c r="U34" s="1">
        <v>1644</v>
      </c>
      <c r="V34" s="1">
        <v>14186</v>
      </c>
      <c r="W34" s="1">
        <v>2966</v>
      </c>
      <c r="X34" s="1">
        <v>28243</v>
      </c>
      <c r="Y34" s="3"/>
      <c r="Z34" s="4">
        <f t="shared" si="2"/>
        <v>0.713659223932365</v>
      </c>
      <c r="AA34" s="4">
        <f t="shared" si="0"/>
        <v>0.07329286798179059</v>
      </c>
      <c r="AB34" s="4">
        <f t="shared" si="3"/>
        <v>0.10828094515499675</v>
      </c>
      <c r="AC34" s="4">
        <f t="shared" si="4"/>
        <v>0.0775937567743334</v>
      </c>
      <c r="AD34" s="4">
        <f t="shared" si="5"/>
        <v>0.0035638413180143075</v>
      </c>
      <c r="AE34" s="4">
        <f t="shared" si="1"/>
        <v>0.030752221981357034</v>
      </c>
      <c r="AF34" s="4">
        <f t="shared" si="6"/>
        <v>0.061224799479731196</v>
      </c>
      <c r="AH34" s="4">
        <f t="shared" si="7"/>
        <v>0.7602024675735527</v>
      </c>
      <c r="AI34" s="4">
        <f t="shared" si="7"/>
        <v>0.07807286338749864</v>
      </c>
      <c r="AJ34" s="4">
        <f t="shared" si="8"/>
        <v>0.11534278397531965</v>
      </c>
      <c r="AK34" s="4">
        <f t="shared" si="9"/>
        <v>0.08265424643869052</v>
      </c>
      <c r="AL34" s="4">
        <f t="shared" si="10"/>
        <v>0.0037962670041126224</v>
      </c>
      <c r="AM34" s="4">
        <f t="shared" si="10"/>
        <v>0.03275781248195965</v>
      </c>
      <c r="AN34" s="3"/>
      <c r="AP34" s="2"/>
    </row>
    <row r="35" spans="1:42" ht="15.75">
      <c r="A35" s="1" t="s">
        <v>91</v>
      </c>
      <c r="B35" s="1">
        <v>11350</v>
      </c>
      <c r="C35" s="1" t="s">
        <v>92</v>
      </c>
      <c r="D35" s="1">
        <v>436929</v>
      </c>
      <c r="E35" s="1">
        <v>389343</v>
      </c>
      <c r="F35" s="1">
        <v>355145</v>
      </c>
      <c r="G35" s="1">
        <v>34198</v>
      </c>
      <c r="H35" s="1">
        <v>28815</v>
      </c>
      <c r="I35" s="1">
        <v>3011</v>
      </c>
      <c r="J35" s="1">
        <v>1704</v>
      </c>
      <c r="K35" s="1">
        <v>460</v>
      </c>
      <c r="L35" s="1">
        <v>208</v>
      </c>
      <c r="M35" s="1">
        <v>15407</v>
      </c>
      <c r="N35" s="1">
        <v>14417</v>
      </c>
      <c r="O35" s="1">
        <v>271</v>
      </c>
      <c r="P35" s="1">
        <v>633</v>
      </c>
      <c r="Q35" s="1">
        <v>46</v>
      </c>
      <c r="R35" s="1">
        <v>40</v>
      </c>
      <c r="S35" s="1">
        <v>713</v>
      </c>
      <c r="T35" s="1">
        <v>384</v>
      </c>
      <c r="U35" s="1">
        <v>1896</v>
      </c>
      <c r="V35" s="1">
        <v>13749</v>
      </c>
      <c r="W35" s="1">
        <v>2961</v>
      </c>
      <c r="X35" s="1">
        <v>12476</v>
      </c>
      <c r="Y35" s="3"/>
      <c r="Z35" s="4">
        <f t="shared" si="2"/>
        <v>0.8128208473230204</v>
      </c>
      <c r="AA35" s="4">
        <f t="shared" si="0"/>
        <v>0.07826900938138691</v>
      </c>
      <c r="AB35" s="4">
        <f t="shared" si="3"/>
        <v>0.03526202197611054</v>
      </c>
      <c r="AC35" s="4">
        <f t="shared" si="4"/>
        <v>0.0021742662995589673</v>
      </c>
      <c r="AD35" s="4">
        <f t="shared" si="5"/>
        <v>0.004339377793646107</v>
      </c>
      <c r="AE35" s="4">
        <f t="shared" si="1"/>
        <v>0.03146735510803815</v>
      </c>
      <c r="AF35" s="4">
        <f t="shared" si="6"/>
        <v>0.028553838266629133</v>
      </c>
      <c r="AH35" s="4">
        <f t="shared" si="7"/>
        <v>0.8367121919270214</v>
      </c>
      <c r="AI35" s="4">
        <f t="shared" si="7"/>
        <v>0.08056958014197096</v>
      </c>
      <c r="AJ35" s="4">
        <f t="shared" si="8"/>
        <v>0.03629848298869368</v>
      </c>
      <c r="AK35" s="4">
        <f t="shared" si="9"/>
        <v>0.002238174780246576</v>
      </c>
      <c r="AL35" s="4">
        <f t="shared" si="10"/>
        <v>0.004466925666681588</v>
      </c>
      <c r="AM35" s="4">
        <f t="shared" si="10"/>
        <v>0.032392279003800185</v>
      </c>
      <c r="AN35" s="3"/>
      <c r="AP35" s="2"/>
    </row>
    <row r="36" spans="1:42" ht="15.75">
      <c r="A36" s="1" t="s">
        <v>93</v>
      </c>
      <c r="B36" s="1">
        <v>13375</v>
      </c>
      <c r="C36" s="1" t="s">
        <v>94</v>
      </c>
      <c r="D36" s="1">
        <v>129980</v>
      </c>
      <c r="E36" s="1">
        <v>121152</v>
      </c>
      <c r="F36" s="1">
        <v>108091</v>
      </c>
      <c r="G36" s="1">
        <v>13061</v>
      </c>
      <c r="H36" s="1">
        <v>10308</v>
      </c>
      <c r="I36" s="1">
        <v>992</v>
      </c>
      <c r="J36" s="1">
        <v>212</v>
      </c>
      <c r="K36" s="1">
        <v>1026</v>
      </c>
      <c r="L36" s="1">
        <v>523</v>
      </c>
      <c r="M36" s="1">
        <v>1940</v>
      </c>
      <c r="N36" s="1">
        <v>1779</v>
      </c>
      <c r="O36" s="1">
        <v>57</v>
      </c>
      <c r="P36" s="1">
        <v>0</v>
      </c>
      <c r="Q36" s="1">
        <v>104</v>
      </c>
      <c r="R36" s="1">
        <v>0</v>
      </c>
      <c r="S36" s="1">
        <v>37</v>
      </c>
      <c r="T36" s="1">
        <v>71</v>
      </c>
      <c r="U36" s="1">
        <v>612</v>
      </c>
      <c r="V36" s="1">
        <v>1867</v>
      </c>
      <c r="W36" s="1">
        <v>1088</v>
      </c>
      <c r="X36" s="1">
        <v>3213</v>
      </c>
      <c r="Y36" s="3"/>
      <c r="Z36" s="4">
        <f t="shared" si="2"/>
        <v>0.8315971687951993</v>
      </c>
      <c r="AA36" s="4">
        <f t="shared" si="0"/>
        <v>0.10048468995230035</v>
      </c>
      <c r="AB36" s="4">
        <f t="shared" si="3"/>
        <v>0.014925373134328358</v>
      </c>
      <c r="AC36" s="4">
        <f t="shared" si="4"/>
        <v>0.0012386521003231266</v>
      </c>
      <c r="AD36" s="4">
        <f t="shared" si="5"/>
        <v>0.0047084166794891524</v>
      </c>
      <c r="AE36" s="4">
        <f t="shared" si="1"/>
        <v>0.014363748268964456</v>
      </c>
      <c r="AF36" s="4">
        <f t="shared" si="6"/>
        <v>0.02471918756731805</v>
      </c>
      <c r="AH36" s="4">
        <f t="shared" si="7"/>
        <v>0.8526745919679412</v>
      </c>
      <c r="AI36" s="4">
        <f t="shared" si="7"/>
        <v>0.1030315460648276</v>
      </c>
      <c r="AJ36" s="4">
        <f t="shared" si="8"/>
        <v>0.015303667358224143</v>
      </c>
      <c r="AK36" s="4">
        <f t="shared" si="9"/>
        <v>0.0012700466209660242</v>
      </c>
      <c r="AL36" s="4">
        <f t="shared" si="10"/>
        <v>0.004827754857336689</v>
      </c>
      <c r="AM36" s="4">
        <f t="shared" si="10"/>
        <v>0.014727807710208493</v>
      </c>
      <c r="AN36" s="3"/>
      <c r="AP36" s="2"/>
    </row>
    <row r="37" spans="1:42" ht="15.75">
      <c r="A37" s="1" t="s">
        <v>95</v>
      </c>
      <c r="B37" s="1">
        <v>13510</v>
      </c>
      <c r="C37" s="1" t="s">
        <v>96</v>
      </c>
      <c r="D37" s="1">
        <v>237619</v>
      </c>
      <c r="E37" s="1">
        <v>217218</v>
      </c>
      <c r="F37" s="1">
        <v>197575</v>
      </c>
      <c r="G37" s="1">
        <v>19643</v>
      </c>
      <c r="H37" s="1">
        <v>15634</v>
      </c>
      <c r="I37" s="1">
        <v>1950</v>
      </c>
      <c r="J37" s="1">
        <v>1544</v>
      </c>
      <c r="K37" s="1">
        <v>346</v>
      </c>
      <c r="L37" s="1">
        <v>169</v>
      </c>
      <c r="M37" s="1">
        <v>1445</v>
      </c>
      <c r="N37" s="1">
        <v>1445</v>
      </c>
      <c r="O37" s="1">
        <v>0</v>
      </c>
      <c r="P37" s="1">
        <v>0</v>
      </c>
      <c r="Q37" s="1">
        <v>0</v>
      </c>
      <c r="R37" s="1">
        <v>0</v>
      </c>
      <c r="S37" s="1">
        <v>61</v>
      </c>
      <c r="T37" s="1">
        <v>854</v>
      </c>
      <c r="U37" s="1">
        <v>2010</v>
      </c>
      <c r="V37" s="1">
        <v>2050</v>
      </c>
      <c r="W37" s="1">
        <v>2864</v>
      </c>
      <c r="X37" s="1">
        <v>11117</v>
      </c>
      <c r="Y37" s="3"/>
      <c r="Z37" s="4">
        <f t="shared" si="2"/>
        <v>0.831478122540706</v>
      </c>
      <c r="AA37" s="4">
        <f t="shared" si="0"/>
        <v>0.08266594843004979</v>
      </c>
      <c r="AB37" s="4">
        <f t="shared" si="3"/>
        <v>0.0060811635433193475</v>
      </c>
      <c r="AC37" s="4">
        <f t="shared" si="4"/>
        <v>0</v>
      </c>
      <c r="AD37" s="4">
        <f t="shared" si="5"/>
        <v>0.008458919530845597</v>
      </c>
      <c r="AE37" s="4">
        <f t="shared" si="1"/>
        <v>0.008627256237927101</v>
      </c>
      <c r="AF37" s="4">
        <f t="shared" si="6"/>
        <v>0.04678497931562712</v>
      </c>
      <c r="AH37" s="4">
        <f t="shared" si="7"/>
        <v>0.8722881034163054</v>
      </c>
      <c r="AI37" s="4">
        <f t="shared" si="7"/>
        <v>0.08672329604153606</v>
      </c>
      <c r="AJ37" s="4">
        <f t="shared" si="8"/>
        <v>0.006379634616912875</v>
      </c>
      <c r="AK37" s="4">
        <f t="shared" si="9"/>
        <v>0</v>
      </c>
      <c r="AL37" s="4">
        <f t="shared" si="10"/>
        <v>0.008874093826986075</v>
      </c>
      <c r="AM37" s="4">
        <f t="shared" si="10"/>
        <v>0.009050692709115151</v>
      </c>
      <c r="AN37" s="3"/>
      <c r="AP37" s="2"/>
    </row>
    <row r="38" spans="1:42" ht="15.75">
      <c r="A38" s="1" t="s">
        <v>97</v>
      </c>
      <c r="B38" s="1">
        <v>14752</v>
      </c>
      <c r="C38" s="1" t="s">
        <v>98</v>
      </c>
      <c r="D38" s="1">
        <v>94954</v>
      </c>
      <c r="E38" s="1">
        <v>89143</v>
      </c>
      <c r="F38" s="1">
        <v>79819</v>
      </c>
      <c r="G38" s="1">
        <v>9324</v>
      </c>
      <c r="H38" s="1">
        <v>6103</v>
      </c>
      <c r="I38" s="1">
        <v>1510</v>
      </c>
      <c r="J38" s="1">
        <v>809</v>
      </c>
      <c r="K38" s="1">
        <v>494</v>
      </c>
      <c r="L38" s="1">
        <v>408</v>
      </c>
      <c r="M38" s="1">
        <v>714</v>
      </c>
      <c r="N38" s="1">
        <v>691</v>
      </c>
      <c r="O38" s="1">
        <v>0</v>
      </c>
      <c r="P38" s="1">
        <v>23</v>
      </c>
      <c r="Q38" s="1">
        <v>0</v>
      </c>
      <c r="R38" s="1">
        <v>0</v>
      </c>
      <c r="S38" s="1">
        <v>306</v>
      </c>
      <c r="T38" s="1">
        <v>90</v>
      </c>
      <c r="U38" s="1">
        <v>451</v>
      </c>
      <c r="V38" s="1">
        <v>1633</v>
      </c>
      <c r="W38" s="1">
        <v>146</v>
      </c>
      <c r="X38" s="1">
        <v>2471</v>
      </c>
      <c r="Y38" s="3"/>
      <c r="Z38" s="4">
        <f t="shared" si="2"/>
        <v>0.8406070307727952</v>
      </c>
      <c r="AA38" s="4">
        <f t="shared" si="0"/>
        <v>0.09819491543273585</v>
      </c>
      <c r="AB38" s="4">
        <f t="shared" si="3"/>
        <v>0.007519430461065358</v>
      </c>
      <c r="AC38" s="4">
        <f t="shared" si="4"/>
        <v>0.00024222254986625103</v>
      </c>
      <c r="AD38" s="4">
        <f t="shared" si="5"/>
        <v>0.004749668260420835</v>
      </c>
      <c r="AE38" s="4">
        <f t="shared" si="1"/>
        <v>0.01719780104050382</v>
      </c>
      <c r="AF38" s="4">
        <f t="shared" si="6"/>
        <v>0.02602312698780462</v>
      </c>
      <c r="AH38" s="4">
        <f t="shared" si="7"/>
        <v>0.8630667257766292</v>
      </c>
      <c r="AI38" s="4">
        <f t="shared" si="7"/>
        <v>0.10081852881070034</v>
      </c>
      <c r="AJ38" s="4">
        <f t="shared" si="8"/>
        <v>0.007720337791810387</v>
      </c>
      <c r="AK38" s="4">
        <f t="shared" si="9"/>
        <v>0.0002486943546381497</v>
      </c>
      <c r="AL38" s="4">
        <f t="shared" si="10"/>
        <v>0.004876571910513283</v>
      </c>
      <c r="AM38" s="4">
        <f t="shared" si="10"/>
        <v>0.01765729917930863</v>
      </c>
      <c r="AN38" s="3"/>
      <c r="AP38" s="2"/>
    </row>
    <row r="39" spans="1:42" ht="15.75">
      <c r="A39" s="1" t="s">
        <v>99</v>
      </c>
      <c r="B39" s="1">
        <v>15508</v>
      </c>
      <c r="C39" s="1" t="s">
        <v>100</v>
      </c>
      <c r="D39" s="1">
        <v>296432</v>
      </c>
      <c r="E39" s="1">
        <v>260360</v>
      </c>
      <c r="F39" s="1">
        <v>239493</v>
      </c>
      <c r="G39" s="1">
        <v>20867</v>
      </c>
      <c r="H39" s="1">
        <v>17446</v>
      </c>
      <c r="I39" s="1">
        <v>2915</v>
      </c>
      <c r="J39" s="1">
        <v>246</v>
      </c>
      <c r="K39" s="1">
        <v>123</v>
      </c>
      <c r="L39" s="1">
        <v>137</v>
      </c>
      <c r="M39" s="1">
        <v>5334</v>
      </c>
      <c r="N39" s="1">
        <v>5299</v>
      </c>
      <c r="O39" s="1">
        <v>35</v>
      </c>
      <c r="P39" s="1">
        <v>0</v>
      </c>
      <c r="Q39" s="1">
        <v>0</v>
      </c>
      <c r="R39" s="1">
        <v>0</v>
      </c>
      <c r="S39" s="1">
        <v>354</v>
      </c>
      <c r="T39" s="1">
        <v>318</v>
      </c>
      <c r="U39" s="1">
        <v>2807</v>
      </c>
      <c r="V39" s="1">
        <v>8839</v>
      </c>
      <c r="W39" s="1">
        <v>2331</v>
      </c>
      <c r="X39" s="1">
        <v>16089</v>
      </c>
      <c r="Y39" s="3"/>
      <c r="Z39" s="4">
        <f t="shared" si="2"/>
        <v>0.8079188481675392</v>
      </c>
      <c r="AA39" s="4">
        <f t="shared" si="0"/>
        <v>0.07039388460085282</v>
      </c>
      <c r="AB39" s="4">
        <f t="shared" si="3"/>
        <v>0.01799400874399525</v>
      </c>
      <c r="AC39" s="4">
        <f t="shared" si="4"/>
        <v>0.00011807092351702921</v>
      </c>
      <c r="AD39" s="4">
        <f t="shared" si="5"/>
        <v>0.009469288066065742</v>
      </c>
      <c r="AE39" s="4">
        <f t="shared" si="1"/>
        <v>0.02981796837048632</v>
      </c>
      <c r="AF39" s="4">
        <f t="shared" si="6"/>
        <v>0.05427551681329951</v>
      </c>
      <c r="AH39" s="4">
        <f t="shared" si="7"/>
        <v>0.8542856429445358</v>
      </c>
      <c r="AI39" s="4">
        <f t="shared" si="7"/>
        <v>0.074433818572249</v>
      </c>
      <c r="AJ39" s="4">
        <f t="shared" si="8"/>
        <v>0.019026692301930135</v>
      </c>
      <c r="AK39" s="4">
        <f t="shared" si="9"/>
        <v>0.00012484706234862293</v>
      </c>
      <c r="AL39" s="4">
        <f t="shared" si="10"/>
        <v>0.01001273440035956</v>
      </c>
      <c r="AM39" s="4">
        <f t="shared" si="10"/>
        <v>0.031529233831413664</v>
      </c>
      <c r="AN39" s="3"/>
      <c r="AP39" s="2"/>
    </row>
    <row r="40" spans="1:42" ht="15.75">
      <c r="A40" s="1" t="s">
        <v>101</v>
      </c>
      <c r="B40" s="1">
        <v>15670</v>
      </c>
      <c r="C40" s="1" t="s">
        <v>102</v>
      </c>
      <c r="D40" s="1">
        <v>677203</v>
      </c>
      <c r="E40" s="1">
        <v>597342</v>
      </c>
      <c r="F40" s="1">
        <v>530896</v>
      </c>
      <c r="G40" s="1">
        <v>66446</v>
      </c>
      <c r="H40" s="1">
        <v>49120</v>
      </c>
      <c r="I40" s="1">
        <v>9272</v>
      </c>
      <c r="J40" s="1">
        <v>4993</v>
      </c>
      <c r="K40" s="1">
        <v>1483</v>
      </c>
      <c r="L40" s="1">
        <v>1578</v>
      </c>
      <c r="M40" s="1">
        <v>19056</v>
      </c>
      <c r="N40" s="1">
        <v>15952</v>
      </c>
      <c r="O40" s="1">
        <v>369</v>
      </c>
      <c r="P40" s="1">
        <v>1542</v>
      </c>
      <c r="Q40" s="1">
        <v>1193</v>
      </c>
      <c r="R40" s="1">
        <v>0</v>
      </c>
      <c r="S40" s="1">
        <v>663</v>
      </c>
      <c r="T40" s="1">
        <v>1027</v>
      </c>
      <c r="U40" s="1">
        <v>1649</v>
      </c>
      <c r="V40" s="1">
        <v>11042</v>
      </c>
      <c r="W40" s="1">
        <v>4605</v>
      </c>
      <c r="X40" s="1">
        <v>41819</v>
      </c>
      <c r="Y40" s="3"/>
      <c r="Z40" s="4">
        <f t="shared" si="2"/>
        <v>0.7839539990224497</v>
      </c>
      <c r="AA40" s="4">
        <f t="shared" si="0"/>
        <v>0.09811828949369687</v>
      </c>
      <c r="AB40" s="4">
        <f t="shared" si="3"/>
        <v>0.028139272862051704</v>
      </c>
      <c r="AC40" s="4">
        <f t="shared" si="4"/>
        <v>0.004583559139578531</v>
      </c>
      <c r="AD40" s="4">
        <f t="shared" si="5"/>
        <v>0.0024350157929010946</v>
      </c>
      <c r="AE40" s="4">
        <f t="shared" si="1"/>
        <v>0.016305302841245536</v>
      </c>
      <c r="AF40" s="4">
        <f t="shared" si="6"/>
        <v>0.06175253210632558</v>
      </c>
      <c r="AH40" s="4">
        <f t="shared" si="7"/>
        <v>0.8355514145776413</v>
      </c>
      <c r="AI40" s="4">
        <f t="shared" si="7"/>
        <v>0.10457613034007782</v>
      </c>
      <c r="AJ40" s="4">
        <f t="shared" si="8"/>
        <v>0.02999131234025408</v>
      </c>
      <c r="AK40" s="4">
        <f t="shared" si="9"/>
        <v>0.004885234755675308</v>
      </c>
      <c r="AL40" s="4">
        <f t="shared" si="10"/>
        <v>0.0025952809639525074</v>
      </c>
      <c r="AM40" s="4">
        <f t="shared" si="10"/>
        <v>0.01737846719464135</v>
      </c>
      <c r="AN40" s="3"/>
      <c r="AP40" s="2"/>
    </row>
    <row r="41" spans="1:42" ht="15.75">
      <c r="A41" s="1" t="s">
        <v>103</v>
      </c>
      <c r="B41" s="1">
        <v>15724</v>
      </c>
      <c r="C41" s="1" t="s">
        <v>104</v>
      </c>
      <c r="D41" s="1">
        <v>47031</v>
      </c>
      <c r="E41" s="1">
        <v>35760</v>
      </c>
      <c r="F41" s="1">
        <v>32291</v>
      </c>
      <c r="G41" s="1">
        <v>3469</v>
      </c>
      <c r="H41" s="1">
        <v>2462</v>
      </c>
      <c r="I41" s="1">
        <v>689</v>
      </c>
      <c r="J41" s="1">
        <v>225</v>
      </c>
      <c r="K41" s="1">
        <v>36</v>
      </c>
      <c r="L41" s="1">
        <v>57</v>
      </c>
      <c r="M41" s="1">
        <v>2977</v>
      </c>
      <c r="N41" s="1">
        <v>2952</v>
      </c>
      <c r="O41" s="1">
        <v>0</v>
      </c>
      <c r="P41" s="1">
        <v>25</v>
      </c>
      <c r="Q41" s="1">
        <v>0</v>
      </c>
      <c r="R41" s="1">
        <v>0</v>
      </c>
      <c r="S41" s="1">
        <v>208</v>
      </c>
      <c r="T41" s="1">
        <v>154</v>
      </c>
      <c r="U41" s="1">
        <v>794</v>
      </c>
      <c r="V41" s="1">
        <v>4391</v>
      </c>
      <c r="W41" s="1">
        <v>664</v>
      </c>
      <c r="X41" s="1">
        <v>2083</v>
      </c>
      <c r="Y41" s="3"/>
      <c r="Z41" s="4">
        <f t="shared" si="2"/>
        <v>0.6865896961578534</v>
      </c>
      <c r="AA41" s="4">
        <f t="shared" si="0"/>
        <v>0.07375986051753099</v>
      </c>
      <c r="AB41" s="4">
        <f t="shared" si="3"/>
        <v>0.06329867534179584</v>
      </c>
      <c r="AC41" s="4">
        <f t="shared" si="4"/>
        <v>0.0005315642873849163</v>
      </c>
      <c r="AD41" s="4">
        <f t="shared" si="5"/>
        <v>0.016882481767344942</v>
      </c>
      <c r="AE41" s="4">
        <f t="shared" si="1"/>
        <v>0.0933639514362867</v>
      </c>
      <c r="AF41" s="4">
        <f t="shared" si="6"/>
        <v>0.044289936424911226</v>
      </c>
      <c r="AH41" s="4">
        <f t="shared" si="7"/>
        <v>0.7184079380617603</v>
      </c>
      <c r="AI41" s="4">
        <f t="shared" si="7"/>
        <v>0.07717807243926315</v>
      </c>
      <c r="AJ41" s="4">
        <f t="shared" si="8"/>
        <v>0.06623209041559135</v>
      </c>
      <c r="AK41" s="4">
        <f t="shared" si="9"/>
        <v>0.0005561982735605589</v>
      </c>
      <c r="AL41" s="4">
        <f t="shared" si="10"/>
        <v>0.017664857168283348</v>
      </c>
      <c r="AM41" s="4">
        <f t="shared" si="10"/>
        <v>0.09769066476817656</v>
      </c>
      <c r="AN41" s="3"/>
      <c r="AP41" s="2"/>
    </row>
    <row r="42" spans="1:42" ht="15.75">
      <c r="A42" s="1" t="s">
        <v>105</v>
      </c>
      <c r="B42" s="1">
        <v>15832</v>
      </c>
      <c r="C42" s="1" t="s">
        <v>106</v>
      </c>
      <c r="D42" s="1">
        <v>185317</v>
      </c>
      <c r="E42" s="1">
        <v>168321</v>
      </c>
      <c r="F42" s="1">
        <v>152736</v>
      </c>
      <c r="G42" s="1">
        <v>15585</v>
      </c>
      <c r="H42" s="1">
        <v>12776</v>
      </c>
      <c r="I42" s="1">
        <v>1714</v>
      </c>
      <c r="J42" s="1">
        <v>879</v>
      </c>
      <c r="K42" s="1">
        <v>144</v>
      </c>
      <c r="L42" s="1">
        <v>72</v>
      </c>
      <c r="M42" s="1">
        <v>1458</v>
      </c>
      <c r="N42" s="1">
        <v>1417</v>
      </c>
      <c r="O42" s="1">
        <v>0</v>
      </c>
      <c r="P42" s="1">
        <v>0</v>
      </c>
      <c r="Q42" s="1">
        <v>0</v>
      </c>
      <c r="R42" s="1">
        <v>41</v>
      </c>
      <c r="S42" s="1">
        <v>282</v>
      </c>
      <c r="T42" s="1">
        <v>201</v>
      </c>
      <c r="U42" s="1">
        <v>346</v>
      </c>
      <c r="V42" s="1">
        <v>4888</v>
      </c>
      <c r="W42" s="1">
        <v>1779</v>
      </c>
      <c r="X42" s="1">
        <v>8042</v>
      </c>
      <c r="Y42" s="3"/>
      <c r="Z42" s="4">
        <f t="shared" si="2"/>
        <v>0.8241877431644156</v>
      </c>
      <c r="AA42" s="4">
        <f t="shared" si="0"/>
        <v>0.08409913823340547</v>
      </c>
      <c r="AB42" s="4">
        <f t="shared" si="3"/>
        <v>0.007867599842432156</v>
      </c>
      <c r="AC42" s="4">
        <f t="shared" si="4"/>
        <v>0</v>
      </c>
      <c r="AD42" s="4">
        <f t="shared" si="5"/>
        <v>0.0018670710188487835</v>
      </c>
      <c r="AE42" s="4">
        <f t="shared" si="1"/>
        <v>0.026376425260499575</v>
      </c>
      <c r="AF42" s="4">
        <f t="shared" si="6"/>
        <v>0.04339591079069918</v>
      </c>
      <c r="AH42" s="4">
        <f t="shared" si="7"/>
        <v>0.8615766464532506</v>
      </c>
      <c r="AI42" s="4">
        <f t="shared" si="7"/>
        <v>0.0879142575095191</v>
      </c>
      <c r="AJ42" s="4">
        <f t="shared" si="8"/>
        <v>0.00822450994218023</v>
      </c>
      <c r="AK42" s="4">
        <f t="shared" si="9"/>
        <v>0</v>
      </c>
      <c r="AL42" s="4">
        <f t="shared" si="10"/>
        <v>0.0019517698491044986</v>
      </c>
      <c r="AM42" s="4">
        <f t="shared" si="10"/>
        <v>0.027572979833591877</v>
      </c>
      <c r="AN42" s="3"/>
      <c r="AP42" s="2"/>
    </row>
    <row r="43" spans="1:42" ht="15.75">
      <c r="A43" s="1" t="s">
        <v>107</v>
      </c>
      <c r="B43" s="1">
        <v>16264</v>
      </c>
      <c r="C43" s="1" t="s">
        <v>108</v>
      </c>
      <c r="D43" s="1">
        <v>4123175</v>
      </c>
      <c r="E43" s="1">
        <v>3191323</v>
      </c>
      <c r="F43" s="1">
        <v>2869966</v>
      </c>
      <c r="G43" s="1">
        <v>321357</v>
      </c>
      <c r="H43" s="1">
        <v>246918</v>
      </c>
      <c r="I43" s="1">
        <v>46632</v>
      </c>
      <c r="J43" s="1">
        <v>16591</v>
      </c>
      <c r="K43" s="1">
        <v>7051</v>
      </c>
      <c r="L43" s="1">
        <v>4165</v>
      </c>
      <c r="M43" s="1">
        <v>531769</v>
      </c>
      <c r="N43" s="1">
        <v>212485</v>
      </c>
      <c r="O43" s="1">
        <v>2036</v>
      </c>
      <c r="P43" s="1">
        <v>178417</v>
      </c>
      <c r="Q43" s="1">
        <v>138422</v>
      </c>
      <c r="R43" s="1">
        <v>409</v>
      </c>
      <c r="S43" s="1">
        <v>11079</v>
      </c>
      <c r="T43" s="1">
        <v>2833</v>
      </c>
      <c r="U43" s="1">
        <v>29115</v>
      </c>
      <c r="V43" s="1">
        <v>136375</v>
      </c>
      <c r="W43" s="1">
        <v>34240</v>
      </c>
      <c r="X43" s="1">
        <v>186441</v>
      </c>
      <c r="Y43" s="3"/>
      <c r="Z43" s="4">
        <f t="shared" si="2"/>
        <v>0.696057285950754</v>
      </c>
      <c r="AA43" s="4">
        <f t="shared" si="0"/>
        <v>0.07793920946843148</v>
      </c>
      <c r="AB43" s="4">
        <f t="shared" si="3"/>
        <v>0.12897075675905098</v>
      </c>
      <c r="AC43" s="4">
        <f t="shared" si="4"/>
        <v>0.07733724617558072</v>
      </c>
      <c r="AD43" s="4">
        <f t="shared" si="5"/>
        <v>0.007061305911100062</v>
      </c>
      <c r="AE43" s="4">
        <f t="shared" si="1"/>
        <v>0.03307523934831774</v>
      </c>
      <c r="AF43" s="4">
        <f t="shared" si="6"/>
        <v>0.04521782364318759</v>
      </c>
      <c r="AH43" s="4">
        <f t="shared" si="7"/>
        <v>0.7290220776918126</v>
      </c>
      <c r="AI43" s="4">
        <f t="shared" si="7"/>
        <v>0.08163035653412194</v>
      </c>
      <c r="AJ43" s="4">
        <f t="shared" si="8"/>
        <v>0.13507872261626008</v>
      </c>
      <c r="AK43" s="4">
        <f t="shared" si="9"/>
        <v>0.0809998846759776</v>
      </c>
      <c r="AL43" s="4">
        <f t="shared" si="10"/>
        <v>0.0073957244761774605</v>
      </c>
      <c r="AM43" s="4">
        <f t="shared" si="10"/>
        <v>0.03464165981242319</v>
      </c>
      <c r="AN43" s="3"/>
      <c r="AP43" s="2"/>
    </row>
    <row r="44" spans="1:42" ht="15.75">
      <c r="A44" s="1" t="s">
        <v>109</v>
      </c>
      <c r="B44" s="1">
        <v>16318</v>
      </c>
      <c r="C44" s="1" t="s">
        <v>110</v>
      </c>
      <c r="D44" s="1">
        <v>48642</v>
      </c>
      <c r="E44" s="1">
        <v>39929</v>
      </c>
      <c r="F44" s="1">
        <v>36752</v>
      </c>
      <c r="G44" s="1">
        <v>3177</v>
      </c>
      <c r="H44" s="1">
        <v>2596</v>
      </c>
      <c r="I44" s="1">
        <v>340</v>
      </c>
      <c r="J44" s="1">
        <v>195</v>
      </c>
      <c r="K44" s="1">
        <v>44</v>
      </c>
      <c r="L44" s="1">
        <v>2</v>
      </c>
      <c r="M44" s="1">
        <v>1003</v>
      </c>
      <c r="N44" s="1">
        <v>1003</v>
      </c>
      <c r="O44" s="1">
        <v>0</v>
      </c>
      <c r="P44" s="1">
        <v>0</v>
      </c>
      <c r="Q44" s="1">
        <v>0</v>
      </c>
      <c r="R44" s="1">
        <v>0</v>
      </c>
      <c r="S44" s="1">
        <v>244</v>
      </c>
      <c r="T44" s="1">
        <v>327</v>
      </c>
      <c r="U44" s="1">
        <v>2273</v>
      </c>
      <c r="V44" s="1">
        <v>2002</v>
      </c>
      <c r="W44" s="1">
        <v>509</v>
      </c>
      <c r="X44" s="1">
        <v>2355</v>
      </c>
      <c r="Y44" s="3"/>
      <c r="Z44" s="4">
        <f t="shared" si="2"/>
        <v>0.7555610377862753</v>
      </c>
      <c r="AA44" s="4">
        <f t="shared" si="0"/>
        <v>0.06531392623658566</v>
      </c>
      <c r="AB44" s="4">
        <f t="shared" si="3"/>
        <v>0.020620040294395788</v>
      </c>
      <c r="AC44" s="4">
        <f t="shared" si="4"/>
        <v>0</v>
      </c>
      <c r="AD44" s="4">
        <f t="shared" si="5"/>
        <v>0.046729164096871015</v>
      </c>
      <c r="AE44" s="4">
        <f t="shared" si="1"/>
        <v>0.04115784712799638</v>
      </c>
      <c r="AF44" s="4">
        <f t="shared" si="6"/>
        <v>0.04841495004317257</v>
      </c>
      <c r="AH44" s="4">
        <f t="shared" si="7"/>
        <v>0.7940026357292544</v>
      </c>
      <c r="AI44" s="4">
        <f t="shared" si="7"/>
        <v>0.06863698230604705</v>
      </c>
      <c r="AJ44" s="4">
        <f t="shared" si="8"/>
        <v>0.021669151165554044</v>
      </c>
      <c r="AK44" s="4">
        <f t="shared" si="9"/>
        <v>0</v>
      </c>
      <c r="AL44" s="4">
        <f t="shared" si="10"/>
        <v>0.04910666061745198</v>
      </c>
      <c r="AM44" s="4">
        <f t="shared" si="10"/>
        <v>0.043251884978503685</v>
      </c>
      <c r="AN44" s="3"/>
      <c r="AP44" s="2"/>
    </row>
    <row r="45" spans="1:42" ht="15.75">
      <c r="A45" s="1" t="s">
        <v>111</v>
      </c>
      <c r="B45" s="1">
        <v>16885</v>
      </c>
      <c r="C45" s="1" t="s">
        <v>112</v>
      </c>
      <c r="D45" s="1">
        <v>795854</v>
      </c>
      <c r="E45" s="1">
        <v>716286</v>
      </c>
      <c r="F45" s="1">
        <v>654402</v>
      </c>
      <c r="G45" s="1">
        <v>61884</v>
      </c>
      <c r="H45" s="1">
        <v>50358</v>
      </c>
      <c r="I45" s="1">
        <v>6727</v>
      </c>
      <c r="J45" s="1">
        <v>2735</v>
      </c>
      <c r="K45" s="1">
        <v>801</v>
      </c>
      <c r="L45" s="1">
        <v>1263</v>
      </c>
      <c r="M45" s="1">
        <v>20332</v>
      </c>
      <c r="N45" s="1">
        <v>20262</v>
      </c>
      <c r="O45" s="1">
        <v>70</v>
      </c>
      <c r="P45" s="1">
        <v>0</v>
      </c>
      <c r="Q45" s="1">
        <v>0</v>
      </c>
      <c r="R45" s="1">
        <v>0</v>
      </c>
      <c r="S45" s="1">
        <v>556</v>
      </c>
      <c r="T45" s="1">
        <v>768</v>
      </c>
      <c r="U45" s="1">
        <v>2300</v>
      </c>
      <c r="V45" s="1">
        <v>16207</v>
      </c>
      <c r="W45" s="1">
        <v>5957</v>
      </c>
      <c r="X45" s="1">
        <v>33448</v>
      </c>
      <c r="Y45" s="3"/>
      <c r="Z45" s="4">
        <f t="shared" si="2"/>
        <v>0.8222638825714265</v>
      </c>
      <c r="AA45" s="4">
        <f t="shared" si="0"/>
        <v>0.07775798073515997</v>
      </c>
      <c r="AB45" s="4">
        <f t="shared" si="3"/>
        <v>0.025547399397376904</v>
      </c>
      <c r="AC45" s="4">
        <f t="shared" si="4"/>
        <v>8.795583109464801E-05</v>
      </c>
      <c r="AD45" s="4">
        <f t="shared" si="5"/>
        <v>0.0028899773073955775</v>
      </c>
      <c r="AE45" s="4">
        <f t="shared" si="1"/>
        <v>0.020364287922156575</v>
      </c>
      <c r="AF45" s="4">
        <f t="shared" si="6"/>
        <v>0.04202780912076838</v>
      </c>
      <c r="AH45" s="4">
        <f t="shared" si="7"/>
        <v>0.8583379459238254</v>
      </c>
      <c r="AI45" s="4">
        <f t="shared" si="7"/>
        <v>0.08116935071339942</v>
      </c>
      <c r="AJ45" s="4">
        <f t="shared" si="8"/>
        <v>0.02666820565420524</v>
      </c>
      <c r="AK45" s="4">
        <f t="shared" si="9"/>
        <v>9.18145974716883E-05</v>
      </c>
      <c r="AL45" s="4">
        <f t="shared" si="10"/>
        <v>0.0030167653454983303</v>
      </c>
      <c r="AM45" s="4">
        <f t="shared" si="10"/>
        <v>0.02125770258890932</v>
      </c>
      <c r="AN45" s="3"/>
      <c r="AP45" s="2"/>
    </row>
    <row r="46" spans="1:42" ht="15.75">
      <c r="A46" s="1" t="s">
        <v>113</v>
      </c>
      <c r="B46" s="1">
        <v>17317</v>
      </c>
      <c r="C46" s="1" t="s">
        <v>114</v>
      </c>
      <c r="D46" s="1">
        <v>78141</v>
      </c>
      <c r="E46" s="1">
        <v>69013</v>
      </c>
      <c r="F46" s="1">
        <v>64349</v>
      </c>
      <c r="G46" s="1">
        <v>4664</v>
      </c>
      <c r="H46" s="1">
        <v>3323</v>
      </c>
      <c r="I46" s="1">
        <v>970</v>
      </c>
      <c r="J46" s="1">
        <v>0</v>
      </c>
      <c r="K46" s="1">
        <v>307</v>
      </c>
      <c r="L46" s="1">
        <v>64</v>
      </c>
      <c r="M46" s="1">
        <v>1214</v>
      </c>
      <c r="N46" s="1">
        <v>1214</v>
      </c>
      <c r="O46" s="1">
        <v>0</v>
      </c>
      <c r="P46" s="1">
        <v>0</v>
      </c>
      <c r="Q46" s="1">
        <v>0</v>
      </c>
      <c r="R46" s="1">
        <v>0</v>
      </c>
      <c r="S46" s="1">
        <v>37</v>
      </c>
      <c r="T46" s="1">
        <v>567</v>
      </c>
      <c r="U46" s="1">
        <v>70</v>
      </c>
      <c r="V46" s="1">
        <v>4593</v>
      </c>
      <c r="W46" s="1">
        <v>1128</v>
      </c>
      <c r="X46" s="1">
        <v>1519</v>
      </c>
      <c r="Y46" s="3"/>
      <c r="Z46" s="4">
        <f t="shared" si="2"/>
        <v>0.8234985474974725</v>
      </c>
      <c r="AA46" s="4">
        <f t="shared" si="0"/>
        <v>0.059686976107293226</v>
      </c>
      <c r="AB46" s="4">
        <f t="shared" si="3"/>
        <v>0.015536018223467833</v>
      </c>
      <c r="AC46" s="4">
        <f t="shared" si="4"/>
        <v>0</v>
      </c>
      <c r="AD46" s="4">
        <f t="shared" si="5"/>
        <v>0.0008958165367732689</v>
      </c>
      <c r="AE46" s="4">
        <f t="shared" si="1"/>
        <v>0.0587783621914232</v>
      </c>
      <c r="AF46" s="4">
        <f t="shared" si="6"/>
        <v>0.019439218847979934</v>
      </c>
      <c r="AH46" s="4">
        <f t="shared" si="7"/>
        <v>0.8398240714155204</v>
      </c>
      <c r="AI46" s="4">
        <f t="shared" si="7"/>
        <v>0.06087024614340529</v>
      </c>
      <c r="AJ46" s="4">
        <f t="shared" si="8"/>
        <v>0.015844013468716556</v>
      </c>
      <c r="AK46" s="4">
        <f t="shared" si="9"/>
        <v>0</v>
      </c>
      <c r="AL46" s="4">
        <f t="shared" si="10"/>
        <v>0.0009135757354284671</v>
      </c>
      <c r="AM46" s="4">
        <f t="shared" si="10"/>
        <v>0.05994361932604213</v>
      </c>
      <c r="AN46" s="3"/>
      <c r="AP46" s="2"/>
    </row>
    <row r="47" spans="1:42" ht="15.75">
      <c r="A47" s="1" t="s">
        <v>115</v>
      </c>
      <c r="B47" s="1">
        <v>17668</v>
      </c>
      <c r="C47" s="1" t="s">
        <v>116</v>
      </c>
      <c r="D47" s="1">
        <v>830074</v>
      </c>
      <c r="E47" s="1">
        <v>737144</v>
      </c>
      <c r="F47" s="1">
        <v>684059</v>
      </c>
      <c r="G47" s="1">
        <v>53085</v>
      </c>
      <c r="H47" s="1">
        <v>43274</v>
      </c>
      <c r="I47" s="1">
        <v>6370</v>
      </c>
      <c r="J47" s="1">
        <v>2009</v>
      </c>
      <c r="K47" s="1">
        <v>843</v>
      </c>
      <c r="L47" s="1">
        <v>589</v>
      </c>
      <c r="M47" s="1">
        <v>30201</v>
      </c>
      <c r="N47" s="1">
        <v>27032</v>
      </c>
      <c r="O47" s="1">
        <v>486</v>
      </c>
      <c r="P47" s="1">
        <v>2085</v>
      </c>
      <c r="Q47" s="1">
        <v>555</v>
      </c>
      <c r="R47" s="1">
        <v>43</v>
      </c>
      <c r="S47" s="1">
        <v>243</v>
      </c>
      <c r="T47" s="1">
        <v>934</v>
      </c>
      <c r="U47" s="1">
        <v>2787</v>
      </c>
      <c r="V47" s="1">
        <v>21163</v>
      </c>
      <c r="W47" s="1">
        <v>4194</v>
      </c>
      <c r="X47" s="1">
        <v>33408</v>
      </c>
      <c r="Y47" s="3"/>
      <c r="Z47" s="4">
        <f t="shared" si="2"/>
        <v>0.8240939964388717</v>
      </c>
      <c r="AA47" s="4">
        <f t="shared" si="0"/>
        <v>0.06395212956917094</v>
      </c>
      <c r="AB47" s="4">
        <f t="shared" si="3"/>
        <v>0.03638350315754981</v>
      </c>
      <c r="AC47" s="4">
        <f t="shared" si="4"/>
        <v>0.003765929302688676</v>
      </c>
      <c r="AD47" s="4">
        <f t="shared" si="5"/>
        <v>0.003357531979076564</v>
      </c>
      <c r="AE47" s="4">
        <f t="shared" si="1"/>
        <v>0.025495317284964954</v>
      </c>
      <c r="AF47" s="4">
        <f t="shared" si="6"/>
        <v>0.04024701412163253</v>
      </c>
      <c r="AH47" s="4">
        <f t="shared" si="7"/>
        <v>0.8586521829725381</v>
      </c>
      <c r="AI47" s="4">
        <f t="shared" si="7"/>
        <v>0.0666339469740142</v>
      </c>
      <c r="AJ47" s="4">
        <f t="shared" si="8"/>
        <v>0.037909236744131165</v>
      </c>
      <c r="AK47" s="4">
        <f t="shared" si="9"/>
        <v>0.003923852655943645</v>
      </c>
      <c r="AL47" s="4">
        <f t="shared" si="10"/>
        <v>0.003498329287304843</v>
      </c>
      <c r="AM47" s="4">
        <f t="shared" si="10"/>
        <v>0.02656445737611496</v>
      </c>
      <c r="AN47" s="3"/>
      <c r="AP47" s="2"/>
    </row>
    <row r="48" spans="1:42" ht="15.75">
      <c r="A48" s="1" t="s">
        <v>117</v>
      </c>
      <c r="B48" s="1">
        <v>18748</v>
      </c>
      <c r="C48" s="1" t="s">
        <v>118</v>
      </c>
      <c r="D48" s="1">
        <v>85996</v>
      </c>
      <c r="E48" s="1">
        <v>75923</v>
      </c>
      <c r="F48" s="1">
        <v>66819</v>
      </c>
      <c r="G48" s="1">
        <v>9104</v>
      </c>
      <c r="H48" s="1">
        <v>6780</v>
      </c>
      <c r="I48" s="1">
        <v>1949</v>
      </c>
      <c r="J48" s="1">
        <v>375</v>
      </c>
      <c r="K48" s="1">
        <v>0</v>
      </c>
      <c r="L48" s="1">
        <v>0</v>
      </c>
      <c r="M48" s="1">
        <v>2050</v>
      </c>
      <c r="N48" s="1">
        <v>2050</v>
      </c>
      <c r="O48" s="1">
        <v>0</v>
      </c>
      <c r="P48" s="1">
        <v>0</v>
      </c>
      <c r="Q48" s="1">
        <v>0</v>
      </c>
      <c r="R48" s="1">
        <v>0</v>
      </c>
      <c r="S48" s="1">
        <v>57</v>
      </c>
      <c r="T48" s="1">
        <v>199</v>
      </c>
      <c r="U48" s="1">
        <v>2111</v>
      </c>
      <c r="V48" s="1">
        <v>2579</v>
      </c>
      <c r="W48" s="1">
        <v>1096</v>
      </c>
      <c r="X48" s="1">
        <v>1981</v>
      </c>
      <c r="Y48" s="3"/>
      <c r="Z48" s="4">
        <f t="shared" si="2"/>
        <v>0.7770012558723661</v>
      </c>
      <c r="AA48" s="4">
        <f t="shared" si="0"/>
        <v>0.10586538908786455</v>
      </c>
      <c r="AB48" s="4">
        <f t="shared" si="3"/>
        <v>0.023838318061305177</v>
      </c>
      <c r="AC48" s="4">
        <f t="shared" si="4"/>
        <v>0</v>
      </c>
      <c r="AD48" s="4">
        <f t="shared" si="5"/>
        <v>0.02454765337922694</v>
      </c>
      <c r="AE48" s="4">
        <f t="shared" si="1"/>
        <v>0.02998976696590539</v>
      </c>
      <c r="AF48" s="4">
        <f t="shared" si="6"/>
        <v>0.023035955160705147</v>
      </c>
      <c r="AH48" s="4">
        <f t="shared" si="7"/>
        <v>0.7953222638814498</v>
      </c>
      <c r="AI48" s="4">
        <f t="shared" si="7"/>
        <v>0.108361602094864</v>
      </c>
      <c r="AJ48" s="4">
        <f t="shared" si="8"/>
        <v>0.024400404689638756</v>
      </c>
      <c r="AK48" s="4">
        <f t="shared" si="9"/>
        <v>0</v>
      </c>
      <c r="AL48" s="4">
        <f t="shared" si="10"/>
        <v>0.025126465512110934</v>
      </c>
      <c r="AM48" s="4">
        <f t="shared" si="10"/>
        <v>0.030696899363208952</v>
      </c>
      <c r="AN48" s="3"/>
      <c r="AP48" s="2"/>
    </row>
    <row r="49" spans="1:42" ht="15.75">
      <c r="A49" s="1" t="s">
        <v>119</v>
      </c>
      <c r="B49" s="1">
        <v>18856</v>
      </c>
      <c r="C49" s="1" t="s">
        <v>120</v>
      </c>
      <c r="D49" s="1">
        <v>283682</v>
      </c>
      <c r="E49" s="1">
        <v>254428</v>
      </c>
      <c r="F49" s="1">
        <v>225743</v>
      </c>
      <c r="G49" s="1">
        <v>28685</v>
      </c>
      <c r="H49" s="1">
        <v>21763</v>
      </c>
      <c r="I49" s="1">
        <v>4153</v>
      </c>
      <c r="J49" s="1">
        <v>1486</v>
      </c>
      <c r="K49" s="1">
        <v>1108</v>
      </c>
      <c r="L49" s="1">
        <v>175</v>
      </c>
      <c r="M49" s="1">
        <v>2138</v>
      </c>
      <c r="N49" s="1">
        <v>2055</v>
      </c>
      <c r="O49" s="1">
        <v>0</v>
      </c>
      <c r="P49" s="1">
        <v>0</v>
      </c>
      <c r="Q49" s="1">
        <v>0</v>
      </c>
      <c r="R49" s="1">
        <v>83</v>
      </c>
      <c r="S49" s="1">
        <v>67</v>
      </c>
      <c r="T49" s="1">
        <v>1418</v>
      </c>
      <c r="U49" s="1">
        <v>1705</v>
      </c>
      <c r="V49" s="1">
        <v>6436</v>
      </c>
      <c r="W49" s="1">
        <v>2545</v>
      </c>
      <c r="X49" s="1">
        <v>14945</v>
      </c>
      <c r="Y49" s="3"/>
      <c r="Z49" s="4">
        <f t="shared" si="2"/>
        <v>0.7957607461876326</v>
      </c>
      <c r="AA49" s="4">
        <f t="shared" si="0"/>
        <v>0.10111674339577414</v>
      </c>
      <c r="AB49" s="4">
        <f t="shared" si="3"/>
        <v>0.007536607891935336</v>
      </c>
      <c r="AC49" s="4">
        <f t="shared" si="4"/>
        <v>0</v>
      </c>
      <c r="AD49" s="4">
        <f t="shared" si="5"/>
        <v>0.0060102509147566645</v>
      </c>
      <c r="AE49" s="4">
        <f t="shared" si="1"/>
        <v>0.022687375300512545</v>
      </c>
      <c r="AF49" s="4">
        <f t="shared" si="6"/>
        <v>0.05268222869269111</v>
      </c>
      <c r="AH49" s="4">
        <f t="shared" si="7"/>
        <v>0.8400145867521034</v>
      </c>
      <c r="AI49" s="4">
        <f t="shared" si="7"/>
        <v>0.1067400469604111</v>
      </c>
      <c r="AJ49" s="4">
        <f t="shared" si="8"/>
        <v>0.007955733672698586</v>
      </c>
      <c r="AK49" s="4">
        <f t="shared" si="9"/>
        <v>0</v>
      </c>
      <c r="AL49" s="4">
        <f t="shared" si="10"/>
        <v>0.006344492942914448</v>
      </c>
      <c r="AM49" s="4">
        <f t="shared" si="10"/>
        <v>0.023949065443165624</v>
      </c>
      <c r="AN49" s="3"/>
      <c r="AP49" s="2"/>
    </row>
    <row r="50" spans="1:42" ht="15.75">
      <c r="A50" s="1" t="s">
        <v>121</v>
      </c>
      <c r="B50" s="1">
        <v>18964</v>
      </c>
      <c r="C50" s="1" t="s">
        <v>122</v>
      </c>
      <c r="D50" s="1">
        <v>281521</v>
      </c>
      <c r="E50" s="1">
        <v>243883</v>
      </c>
      <c r="F50" s="1">
        <v>224612</v>
      </c>
      <c r="G50" s="1">
        <v>19271</v>
      </c>
      <c r="H50" s="1">
        <v>15331</v>
      </c>
      <c r="I50" s="1">
        <v>2790</v>
      </c>
      <c r="J50" s="1">
        <v>635</v>
      </c>
      <c r="K50" s="1">
        <v>270</v>
      </c>
      <c r="L50" s="1">
        <v>245</v>
      </c>
      <c r="M50" s="1">
        <v>2446</v>
      </c>
      <c r="N50" s="1">
        <v>2364</v>
      </c>
      <c r="O50" s="1">
        <v>35</v>
      </c>
      <c r="P50" s="1">
        <v>47</v>
      </c>
      <c r="Q50" s="1">
        <v>0</v>
      </c>
      <c r="R50" s="1">
        <v>0</v>
      </c>
      <c r="S50" s="1">
        <v>308</v>
      </c>
      <c r="T50" s="1">
        <v>342</v>
      </c>
      <c r="U50" s="1">
        <v>818</v>
      </c>
      <c r="V50" s="1">
        <v>16575</v>
      </c>
      <c r="W50" s="1">
        <v>7056</v>
      </c>
      <c r="X50" s="1">
        <v>10093</v>
      </c>
      <c r="Y50" s="3"/>
      <c r="Z50" s="4">
        <f t="shared" si="2"/>
        <v>0.7978516700352727</v>
      </c>
      <c r="AA50" s="4">
        <f t="shared" si="0"/>
        <v>0.06845315269553603</v>
      </c>
      <c r="AB50" s="4">
        <f t="shared" si="3"/>
        <v>0.008688517020044686</v>
      </c>
      <c r="AC50" s="4">
        <f t="shared" si="4"/>
        <v>0.00029127489601130996</v>
      </c>
      <c r="AD50" s="4">
        <f t="shared" si="5"/>
        <v>0.0029056446943567264</v>
      </c>
      <c r="AE50" s="4">
        <f t="shared" si="1"/>
        <v>0.05887660245594467</v>
      </c>
      <c r="AF50" s="4">
        <f t="shared" si="6"/>
        <v>0.035851677139538435</v>
      </c>
      <c r="AH50" s="4">
        <f t="shared" si="7"/>
        <v>0.8275196368834461</v>
      </c>
      <c r="AI50" s="4">
        <f t="shared" si="7"/>
        <v>0.07099857052330637</v>
      </c>
      <c r="AJ50" s="4">
        <f t="shared" si="8"/>
        <v>0.009011597919153513</v>
      </c>
      <c r="AK50" s="4">
        <f t="shared" si="9"/>
        <v>0.00030210589917031405</v>
      </c>
      <c r="AL50" s="4">
        <f t="shared" si="10"/>
        <v>0.003013690555138011</v>
      </c>
      <c r="AM50" s="4">
        <f t="shared" si="10"/>
        <v>0.06106591803351165</v>
      </c>
      <c r="AN50" s="3"/>
      <c r="AP50" s="2"/>
    </row>
    <row r="51" spans="1:42" ht="15.75">
      <c r="A51" s="1" t="s">
        <v>123</v>
      </c>
      <c r="B51" s="1">
        <v>19099</v>
      </c>
      <c r="C51" s="1" t="s">
        <v>124</v>
      </c>
      <c r="D51" s="1">
        <v>123405</v>
      </c>
      <c r="E51" s="1">
        <v>112713</v>
      </c>
      <c r="F51" s="1">
        <v>100301</v>
      </c>
      <c r="G51" s="1">
        <v>12412</v>
      </c>
      <c r="H51" s="1">
        <v>9960</v>
      </c>
      <c r="I51" s="1">
        <v>1382</v>
      </c>
      <c r="J51" s="1">
        <v>404</v>
      </c>
      <c r="K51" s="1">
        <v>538</v>
      </c>
      <c r="L51" s="1">
        <v>128</v>
      </c>
      <c r="M51" s="1">
        <v>1800</v>
      </c>
      <c r="N51" s="1">
        <v>1741</v>
      </c>
      <c r="O51" s="1">
        <v>0</v>
      </c>
      <c r="P51" s="1">
        <v>59</v>
      </c>
      <c r="Q51" s="1">
        <v>0</v>
      </c>
      <c r="R51" s="1">
        <v>0</v>
      </c>
      <c r="S51" s="1">
        <v>262</v>
      </c>
      <c r="T51" s="1">
        <v>159</v>
      </c>
      <c r="U51" s="1">
        <v>426</v>
      </c>
      <c r="V51" s="1">
        <v>1353</v>
      </c>
      <c r="W51" s="1">
        <v>892</v>
      </c>
      <c r="X51" s="1">
        <v>5800</v>
      </c>
      <c r="Y51" s="3"/>
      <c r="Z51" s="4">
        <f t="shared" si="2"/>
        <v>0.8127790608160124</v>
      </c>
      <c r="AA51" s="4">
        <f t="shared" si="0"/>
        <v>0.10057939305538674</v>
      </c>
      <c r="AB51" s="4">
        <f t="shared" si="3"/>
        <v>0.014586118876868847</v>
      </c>
      <c r="AC51" s="4">
        <f t="shared" si="4"/>
        <v>0.00047810056318625666</v>
      </c>
      <c r="AD51" s="4">
        <f t="shared" si="5"/>
        <v>0.0034520481341922937</v>
      </c>
      <c r="AE51" s="4">
        <f t="shared" si="1"/>
        <v>0.01096389935577975</v>
      </c>
      <c r="AF51" s="4">
        <f t="shared" si="6"/>
        <v>0.046999716381021836</v>
      </c>
      <c r="AH51" s="4">
        <f t="shared" si="7"/>
        <v>0.8528633986650227</v>
      </c>
      <c r="AI51" s="4">
        <f t="shared" si="7"/>
        <v>0.10553973045363718</v>
      </c>
      <c r="AJ51" s="4">
        <f t="shared" si="8"/>
        <v>0.015305471706134943</v>
      </c>
      <c r="AK51" s="4">
        <f t="shared" si="9"/>
        <v>0.0005016793503677565</v>
      </c>
      <c r="AL51" s="4">
        <f t="shared" si="10"/>
        <v>0.0036222949704519366</v>
      </c>
      <c r="AM51" s="4">
        <f t="shared" si="10"/>
        <v>0.011504612899111432</v>
      </c>
      <c r="AN51" s="3"/>
      <c r="AP51" s="2"/>
    </row>
    <row r="52" spans="1:42" ht="15.75">
      <c r="A52" s="1" t="s">
        <v>125</v>
      </c>
      <c r="B52" s="1">
        <v>19234</v>
      </c>
      <c r="C52" s="1" t="s">
        <v>126</v>
      </c>
      <c r="D52" s="1">
        <v>736283</v>
      </c>
      <c r="E52" s="1">
        <v>664694</v>
      </c>
      <c r="F52" s="1">
        <v>609244</v>
      </c>
      <c r="G52" s="1">
        <v>55450</v>
      </c>
      <c r="H52" s="1">
        <v>45680</v>
      </c>
      <c r="I52" s="1">
        <v>6498</v>
      </c>
      <c r="J52" s="1">
        <v>1482</v>
      </c>
      <c r="K52" s="1">
        <v>1052</v>
      </c>
      <c r="L52" s="1">
        <v>738</v>
      </c>
      <c r="M52" s="1">
        <v>15908</v>
      </c>
      <c r="N52" s="1">
        <v>15436</v>
      </c>
      <c r="O52" s="1">
        <v>0</v>
      </c>
      <c r="P52" s="1">
        <v>245</v>
      </c>
      <c r="Q52" s="1">
        <v>0</v>
      </c>
      <c r="R52" s="1">
        <v>227</v>
      </c>
      <c r="S52" s="1">
        <v>201</v>
      </c>
      <c r="T52" s="1">
        <v>390</v>
      </c>
      <c r="U52" s="1">
        <v>4352</v>
      </c>
      <c r="V52" s="1">
        <v>15030</v>
      </c>
      <c r="W52" s="1">
        <v>4449</v>
      </c>
      <c r="X52" s="1">
        <v>31259</v>
      </c>
      <c r="Y52" s="3"/>
      <c r="Z52" s="4">
        <f t="shared" si="2"/>
        <v>0.8274590069307589</v>
      </c>
      <c r="AA52" s="4">
        <f t="shared" si="0"/>
        <v>0.07531071612409902</v>
      </c>
      <c r="AB52" s="4">
        <f t="shared" si="3"/>
        <v>0.02160582276108507</v>
      </c>
      <c r="AC52" s="4">
        <f t="shared" si="4"/>
        <v>0.0003327524878341616</v>
      </c>
      <c r="AD52" s="4">
        <f t="shared" si="5"/>
        <v>0.005910770722670495</v>
      </c>
      <c r="AE52" s="4">
        <f t="shared" si="1"/>
        <v>0.020413346498561014</v>
      </c>
      <c r="AF52" s="4">
        <f t="shared" si="6"/>
        <v>0.04245514292737983</v>
      </c>
      <c r="AH52" s="4">
        <f t="shared" si="7"/>
        <v>0.8641464687726943</v>
      </c>
      <c r="AI52" s="4">
        <f t="shared" si="7"/>
        <v>0.07864980482933914</v>
      </c>
      <c r="AJ52" s="4">
        <f t="shared" si="8"/>
        <v>0.02256377087872186</v>
      </c>
      <c r="AK52" s="4">
        <f t="shared" si="9"/>
        <v>0.0003475059005083515</v>
      </c>
      <c r="AL52" s="4">
        <f t="shared" si="10"/>
        <v>0.006172839506172839</v>
      </c>
      <c r="AM52" s="4">
        <f t="shared" si="10"/>
        <v>0.02131842320261438</v>
      </c>
      <c r="AN52" s="3"/>
      <c r="AP52" s="2"/>
    </row>
    <row r="53" spans="1:42" ht="15.75">
      <c r="A53" s="1" t="s">
        <v>127</v>
      </c>
      <c r="B53" s="1">
        <v>19504</v>
      </c>
      <c r="C53" s="1" t="s">
        <v>128</v>
      </c>
      <c r="D53" s="1">
        <v>307521</v>
      </c>
      <c r="E53" s="1">
        <v>238979</v>
      </c>
      <c r="F53" s="1">
        <v>217605</v>
      </c>
      <c r="G53" s="1">
        <v>21374</v>
      </c>
      <c r="H53" s="1">
        <v>17010</v>
      </c>
      <c r="I53" s="1">
        <v>2766</v>
      </c>
      <c r="J53" s="1">
        <v>667</v>
      </c>
      <c r="K53" s="1">
        <v>542</v>
      </c>
      <c r="L53" s="1">
        <v>389</v>
      </c>
      <c r="M53" s="1">
        <v>33021</v>
      </c>
      <c r="N53" s="1">
        <v>2613</v>
      </c>
      <c r="O53" s="1">
        <v>376</v>
      </c>
      <c r="P53" s="1">
        <v>26166</v>
      </c>
      <c r="Q53" s="1">
        <v>3819</v>
      </c>
      <c r="R53" s="1">
        <v>47</v>
      </c>
      <c r="S53" s="1">
        <v>58</v>
      </c>
      <c r="T53" s="1">
        <v>1039</v>
      </c>
      <c r="U53" s="1">
        <v>1678</v>
      </c>
      <c r="V53" s="1">
        <v>6302</v>
      </c>
      <c r="W53" s="1">
        <v>2576</v>
      </c>
      <c r="X53" s="1">
        <v>23868</v>
      </c>
      <c r="Y53" s="3"/>
      <c r="Z53" s="4">
        <f t="shared" si="2"/>
        <v>0.707610211985523</v>
      </c>
      <c r="AA53" s="4">
        <f t="shared" si="0"/>
        <v>0.06950419646137987</v>
      </c>
      <c r="AB53" s="4">
        <f t="shared" si="3"/>
        <v>0.1073780327197167</v>
      </c>
      <c r="AC53" s="4">
        <f t="shared" si="4"/>
        <v>0.09872821693477844</v>
      </c>
      <c r="AD53" s="4">
        <f t="shared" si="5"/>
        <v>0.005456537927491131</v>
      </c>
      <c r="AE53" s="4">
        <f t="shared" si="1"/>
        <v>0.020492909427323663</v>
      </c>
      <c r="AF53" s="4">
        <f t="shared" si="6"/>
        <v>0.07761421171237086</v>
      </c>
      <c r="AH53" s="4">
        <f t="shared" si="7"/>
        <v>0.7671521189622532</v>
      </c>
      <c r="AI53" s="4">
        <f t="shared" si="7"/>
        <v>0.07535263156039246</v>
      </c>
      <c r="AJ53" s="4">
        <f t="shared" si="8"/>
        <v>0.11641336421613732</v>
      </c>
      <c r="AK53" s="4">
        <f t="shared" si="9"/>
        <v>0.10703570912347128</v>
      </c>
      <c r="AL53" s="4">
        <f t="shared" si="10"/>
        <v>0.005915678663719404</v>
      </c>
      <c r="AM53" s="4">
        <f t="shared" si="10"/>
        <v>0.022217286614278714</v>
      </c>
      <c r="AN53" s="3"/>
      <c r="AP53" s="2"/>
    </row>
    <row r="54" spans="1:42" ht="15.75">
      <c r="A54" s="1" t="s">
        <v>129</v>
      </c>
      <c r="B54" s="1">
        <v>19558</v>
      </c>
      <c r="C54" s="1" t="s">
        <v>130</v>
      </c>
      <c r="D54" s="1">
        <v>102277</v>
      </c>
      <c r="E54" s="1">
        <v>94576</v>
      </c>
      <c r="F54" s="1">
        <v>85293</v>
      </c>
      <c r="G54" s="1">
        <v>9283</v>
      </c>
      <c r="H54" s="1">
        <v>7341</v>
      </c>
      <c r="I54" s="1">
        <v>1155</v>
      </c>
      <c r="J54" s="1">
        <v>270</v>
      </c>
      <c r="K54" s="1">
        <v>456</v>
      </c>
      <c r="L54" s="1">
        <v>61</v>
      </c>
      <c r="M54" s="1">
        <v>495</v>
      </c>
      <c r="N54" s="1">
        <v>495</v>
      </c>
      <c r="O54" s="1">
        <v>0</v>
      </c>
      <c r="P54" s="1">
        <v>0</v>
      </c>
      <c r="Q54" s="1">
        <v>0</v>
      </c>
      <c r="R54" s="1">
        <v>0</v>
      </c>
      <c r="S54" s="1">
        <v>335</v>
      </c>
      <c r="T54" s="1">
        <v>318</v>
      </c>
      <c r="U54" s="1">
        <v>117</v>
      </c>
      <c r="V54" s="1">
        <v>1034</v>
      </c>
      <c r="W54" s="1">
        <v>993</v>
      </c>
      <c r="X54" s="1">
        <v>4409</v>
      </c>
      <c r="Y54" s="3"/>
      <c r="Z54" s="4">
        <f t="shared" si="2"/>
        <v>0.8339411597915465</v>
      </c>
      <c r="AA54" s="4">
        <f t="shared" si="0"/>
        <v>0.09076331922133031</v>
      </c>
      <c r="AB54" s="4">
        <f t="shared" si="3"/>
        <v>0.004839797804002855</v>
      </c>
      <c r="AC54" s="4">
        <f t="shared" si="4"/>
        <v>0</v>
      </c>
      <c r="AD54" s="4">
        <f t="shared" si="5"/>
        <v>0.0011439522082188566</v>
      </c>
      <c r="AE54" s="4">
        <f t="shared" si="1"/>
        <v>0.010109799857250409</v>
      </c>
      <c r="AF54" s="4">
        <f t="shared" si="6"/>
        <v>0.043108421248178964</v>
      </c>
      <c r="AH54" s="4">
        <f t="shared" si="7"/>
        <v>0.8715106061225324</v>
      </c>
      <c r="AI54" s="4">
        <f t="shared" si="7"/>
        <v>0.09485224996934646</v>
      </c>
      <c r="AJ54" s="4">
        <f t="shared" si="8"/>
        <v>0.005057832999550415</v>
      </c>
      <c r="AK54" s="4">
        <f t="shared" si="9"/>
        <v>0</v>
      </c>
      <c r="AL54" s="4">
        <f t="shared" si="10"/>
        <v>0.0011954877998937344</v>
      </c>
      <c r="AM54" s="4">
        <f t="shared" si="10"/>
        <v>0.010565251154616422</v>
      </c>
      <c r="AN54" s="3"/>
      <c r="AP54" s="2"/>
    </row>
    <row r="55" spans="1:42" ht="15.75">
      <c r="A55" s="1" t="s">
        <v>131</v>
      </c>
      <c r="B55" s="1">
        <v>20287</v>
      </c>
      <c r="C55" s="1" t="s">
        <v>132</v>
      </c>
      <c r="D55" s="1">
        <v>154744</v>
      </c>
      <c r="E55" s="1">
        <v>144704</v>
      </c>
      <c r="F55" s="1">
        <v>129243</v>
      </c>
      <c r="G55" s="1">
        <v>15461</v>
      </c>
      <c r="H55" s="1">
        <v>11889</v>
      </c>
      <c r="I55" s="1">
        <v>2317</v>
      </c>
      <c r="J55" s="1">
        <v>899</v>
      </c>
      <c r="K55" s="1">
        <v>274</v>
      </c>
      <c r="L55" s="1">
        <v>82</v>
      </c>
      <c r="M55" s="1">
        <v>2804</v>
      </c>
      <c r="N55" s="1">
        <v>2804</v>
      </c>
      <c r="O55" s="1">
        <v>0</v>
      </c>
      <c r="P55" s="1">
        <v>0</v>
      </c>
      <c r="Q55" s="1">
        <v>0</v>
      </c>
      <c r="R55" s="1">
        <v>0</v>
      </c>
      <c r="S55" s="1">
        <v>88</v>
      </c>
      <c r="T55" s="1">
        <v>199</v>
      </c>
      <c r="U55" s="1">
        <v>355</v>
      </c>
      <c r="V55" s="1">
        <v>2970</v>
      </c>
      <c r="W55" s="1">
        <v>1345</v>
      </c>
      <c r="X55" s="1">
        <v>2279</v>
      </c>
      <c r="Y55" s="3"/>
      <c r="Z55" s="4">
        <f t="shared" si="2"/>
        <v>0.835205242206483</v>
      </c>
      <c r="AA55" s="4">
        <f t="shared" si="0"/>
        <v>0.09991340536628238</v>
      </c>
      <c r="AB55" s="4">
        <f t="shared" si="3"/>
        <v>0.018120250219717728</v>
      </c>
      <c r="AC55" s="4">
        <f t="shared" si="4"/>
        <v>0</v>
      </c>
      <c r="AD55" s="4">
        <f t="shared" si="5"/>
        <v>0.0022941115649072015</v>
      </c>
      <c r="AE55" s="4">
        <f t="shared" si="1"/>
        <v>0.01919298971204053</v>
      </c>
      <c r="AF55" s="4">
        <f t="shared" si="6"/>
        <v>0.014727550018094402</v>
      </c>
      <c r="AH55" s="4">
        <f t="shared" si="7"/>
        <v>0.8476896336864198</v>
      </c>
      <c r="AI55" s="4">
        <f t="shared" si="7"/>
        <v>0.1014068802676024</v>
      </c>
      <c r="AJ55" s="4">
        <f t="shared" si="8"/>
        <v>0.0183911061555111</v>
      </c>
      <c r="AK55" s="4">
        <f t="shared" si="9"/>
        <v>0</v>
      </c>
      <c r="AL55" s="4">
        <f t="shared" si="10"/>
        <v>0.002328403240087889</v>
      </c>
      <c r="AM55" s="4">
        <f t="shared" si="10"/>
        <v>0.01947988062834093</v>
      </c>
      <c r="AN55" s="3"/>
      <c r="AP55" s="2"/>
    </row>
    <row r="56" spans="1:42" ht="15.75">
      <c r="A56" s="1" t="s">
        <v>133</v>
      </c>
      <c r="B56" s="1">
        <v>22042</v>
      </c>
      <c r="C56" s="1" t="s">
        <v>134</v>
      </c>
      <c r="D56" s="1">
        <v>2677465</v>
      </c>
      <c r="E56" s="1">
        <v>2423415</v>
      </c>
      <c r="F56" s="1">
        <v>2154140</v>
      </c>
      <c r="G56" s="1">
        <v>269275</v>
      </c>
      <c r="H56" s="1">
        <v>208259</v>
      </c>
      <c r="I56" s="1">
        <v>39581</v>
      </c>
      <c r="J56" s="1">
        <v>13614</v>
      </c>
      <c r="K56" s="1">
        <v>5661</v>
      </c>
      <c r="L56" s="1">
        <v>2160</v>
      </c>
      <c r="M56" s="1">
        <v>50948</v>
      </c>
      <c r="N56" s="1">
        <v>35911</v>
      </c>
      <c r="O56" s="1">
        <v>805</v>
      </c>
      <c r="P56" s="1">
        <v>5771</v>
      </c>
      <c r="Q56" s="1">
        <v>8145</v>
      </c>
      <c r="R56" s="1">
        <v>316</v>
      </c>
      <c r="S56" s="1">
        <v>1197</v>
      </c>
      <c r="T56" s="1">
        <v>5391</v>
      </c>
      <c r="U56" s="1">
        <v>4391</v>
      </c>
      <c r="V56" s="1">
        <v>33367</v>
      </c>
      <c r="W56" s="1">
        <v>40637</v>
      </c>
      <c r="X56" s="1">
        <v>118119</v>
      </c>
      <c r="Y56" s="3"/>
      <c r="Z56" s="4">
        <f t="shared" si="2"/>
        <v>0.8045445972216256</v>
      </c>
      <c r="AA56" s="4">
        <f t="shared" si="0"/>
        <v>0.10057087580976783</v>
      </c>
      <c r="AB56" s="4">
        <f t="shared" si="3"/>
        <v>0.019028446683710152</v>
      </c>
      <c r="AC56" s="4">
        <f t="shared" si="4"/>
        <v>0.005498111086419431</v>
      </c>
      <c r="AD56" s="4">
        <f t="shared" si="5"/>
        <v>0.001639984089427873</v>
      </c>
      <c r="AE56" s="4">
        <f t="shared" si="1"/>
        <v>0.012462161036652207</v>
      </c>
      <c r="AF56" s="4">
        <f t="shared" si="6"/>
        <v>0.04411598284197926</v>
      </c>
      <c r="AH56" s="4">
        <f t="shared" si="7"/>
        <v>0.8416759594052543</v>
      </c>
      <c r="AI56" s="4">
        <f t="shared" si="7"/>
        <v>0.10521242536179165</v>
      </c>
      <c r="AJ56" s="4">
        <f t="shared" si="8"/>
        <v>0.019906648026488016</v>
      </c>
      <c r="AK56" s="4">
        <f t="shared" si="9"/>
        <v>0.005751860045495998</v>
      </c>
      <c r="AL56" s="4">
        <f t="shared" si="10"/>
        <v>0.001715672675753884</v>
      </c>
      <c r="AM56" s="4">
        <f t="shared" si="10"/>
        <v>0.013037315001566806</v>
      </c>
      <c r="AN56" s="3"/>
      <c r="AP56" s="2"/>
    </row>
    <row r="57" spans="1:42" ht="15.75">
      <c r="A57" s="1" t="s">
        <v>135</v>
      </c>
      <c r="B57" s="1">
        <v>22096</v>
      </c>
      <c r="C57" s="1" t="s">
        <v>136</v>
      </c>
      <c r="D57" s="1">
        <v>87420</v>
      </c>
      <c r="E57" s="1">
        <v>77876</v>
      </c>
      <c r="F57" s="1">
        <v>68994</v>
      </c>
      <c r="G57" s="1">
        <v>8882</v>
      </c>
      <c r="H57" s="1">
        <v>6652</v>
      </c>
      <c r="I57" s="1">
        <v>1598</v>
      </c>
      <c r="J57" s="1">
        <v>296</v>
      </c>
      <c r="K57" s="1">
        <v>291</v>
      </c>
      <c r="L57" s="1">
        <v>45</v>
      </c>
      <c r="M57" s="1">
        <v>2638</v>
      </c>
      <c r="N57" s="1">
        <v>1204</v>
      </c>
      <c r="O57" s="1">
        <v>0</v>
      </c>
      <c r="P57" s="1">
        <v>352</v>
      </c>
      <c r="Q57" s="1">
        <v>1082</v>
      </c>
      <c r="R57" s="1">
        <v>0</v>
      </c>
      <c r="S57" s="1">
        <v>114</v>
      </c>
      <c r="T57" s="1">
        <v>0</v>
      </c>
      <c r="U57" s="1">
        <v>158</v>
      </c>
      <c r="V57" s="1">
        <v>1109</v>
      </c>
      <c r="W57" s="1">
        <v>854</v>
      </c>
      <c r="X57" s="1">
        <v>4671</v>
      </c>
      <c r="Y57" s="3"/>
      <c r="Z57" s="4">
        <f t="shared" si="2"/>
        <v>0.7892244337680164</v>
      </c>
      <c r="AA57" s="4">
        <f t="shared" si="0"/>
        <v>0.1016014641958362</v>
      </c>
      <c r="AB57" s="4">
        <f t="shared" si="3"/>
        <v>0.03017616106154198</v>
      </c>
      <c r="AC57" s="4">
        <f t="shared" si="4"/>
        <v>0.01640356897735072</v>
      </c>
      <c r="AD57" s="4">
        <f t="shared" si="5"/>
        <v>0.0018073667353008464</v>
      </c>
      <c r="AE57" s="4">
        <f t="shared" si="1"/>
        <v>0.012685884237016701</v>
      </c>
      <c r="AF57" s="4">
        <f t="shared" si="6"/>
        <v>0.053431708991077555</v>
      </c>
      <c r="AH57" s="4">
        <f t="shared" si="7"/>
        <v>0.8337744262770547</v>
      </c>
      <c r="AI57" s="4">
        <f t="shared" si="7"/>
        <v>0.10733664455159579</v>
      </c>
      <c r="AJ57" s="4">
        <f t="shared" si="8"/>
        <v>0.031879539329780424</v>
      </c>
      <c r="AK57" s="4">
        <f t="shared" si="9"/>
        <v>0.017329514556067144</v>
      </c>
      <c r="AL57" s="4">
        <f t="shared" si="10"/>
        <v>0.001909388633095264</v>
      </c>
      <c r="AM57" s="4">
        <f t="shared" si="10"/>
        <v>0.01340197464621929</v>
      </c>
      <c r="AN57" s="3"/>
      <c r="AP57" s="2"/>
    </row>
    <row r="58" spans="1:42" ht="15.75">
      <c r="A58" s="1" t="s">
        <v>137</v>
      </c>
      <c r="B58" s="1">
        <v>22366</v>
      </c>
      <c r="C58" s="1" t="s">
        <v>138</v>
      </c>
      <c r="D58" s="1">
        <v>135409</v>
      </c>
      <c r="E58" s="1">
        <v>123025</v>
      </c>
      <c r="F58" s="1">
        <v>112125</v>
      </c>
      <c r="G58" s="1">
        <v>10900</v>
      </c>
      <c r="H58" s="1">
        <v>8389</v>
      </c>
      <c r="I58" s="1">
        <v>1867</v>
      </c>
      <c r="J58" s="1">
        <v>275</v>
      </c>
      <c r="K58" s="1">
        <v>152</v>
      </c>
      <c r="L58" s="1">
        <v>217</v>
      </c>
      <c r="M58" s="1">
        <v>1695</v>
      </c>
      <c r="N58" s="1">
        <v>1695</v>
      </c>
      <c r="O58" s="1">
        <v>0</v>
      </c>
      <c r="P58" s="1">
        <v>0</v>
      </c>
      <c r="Q58" s="1">
        <v>0</v>
      </c>
      <c r="R58" s="1">
        <v>0</v>
      </c>
      <c r="S58" s="1">
        <v>35</v>
      </c>
      <c r="T58" s="1">
        <v>95</v>
      </c>
      <c r="U58" s="1">
        <v>699</v>
      </c>
      <c r="V58" s="1">
        <v>3487</v>
      </c>
      <c r="W58" s="1">
        <v>1062</v>
      </c>
      <c r="X58" s="1">
        <v>5311</v>
      </c>
      <c r="Y58" s="3"/>
      <c r="Z58" s="4">
        <f t="shared" si="2"/>
        <v>0.8280468801926016</v>
      </c>
      <c r="AA58" s="4">
        <f t="shared" si="0"/>
        <v>0.08049686505328302</v>
      </c>
      <c r="AB58" s="4">
        <f t="shared" si="3"/>
        <v>0.012517631767460066</v>
      </c>
      <c r="AC58" s="4">
        <f t="shared" si="4"/>
        <v>0</v>
      </c>
      <c r="AD58" s="4">
        <f t="shared" si="5"/>
        <v>0.005162138410297691</v>
      </c>
      <c r="AE58" s="4">
        <f t="shared" si="1"/>
        <v>0.025751611783559437</v>
      </c>
      <c r="AF58" s="4">
        <f t="shared" si="6"/>
        <v>0.03922191287137487</v>
      </c>
      <c r="AH58" s="4">
        <f t="shared" si="7"/>
        <v>0.8618502974680625</v>
      </c>
      <c r="AI58" s="4">
        <f t="shared" si="7"/>
        <v>0.08378299435809929</v>
      </c>
      <c r="AJ58" s="4">
        <f t="shared" si="8"/>
        <v>0.01302863994834663</v>
      </c>
      <c r="AK58" s="4">
        <f t="shared" si="9"/>
        <v>0</v>
      </c>
      <c r="AL58" s="4">
        <f t="shared" si="10"/>
        <v>0.0053728727574597615</v>
      </c>
      <c r="AM58" s="4">
        <f t="shared" si="10"/>
        <v>0.026802871681347908</v>
      </c>
      <c r="AN58" s="3"/>
      <c r="AP58" s="2"/>
    </row>
    <row r="59" spans="1:42" ht="15.75">
      <c r="A59" s="1" t="s">
        <v>139</v>
      </c>
      <c r="B59" s="1">
        <v>22420</v>
      </c>
      <c r="C59" s="1" t="s">
        <v>140</v>
      </c>
      <c r="D59" s="1">
        <v>34820</v>
      </c>
      <c r="E59" s="1">
        <v>18935</v>
      </c>
      <c r="F59" s="1">
        <v>16860</v>
      </c>
      <c r="G59" s="1">
        <v>2075</v>
      </c>
      <c r="H59" s="1">
        <v>1580</v>
      </c>
      <c r="I59" s="1">
        <v>286</v>
      </c>
      <c r="J59" s="1">
        <v>110</v>
      </c>
      <c r="K59" s="1">
        <v>54</v>
      </c>
      <c r="L59" s="1">
        <v>45</v>
      </c>
      <c r="M59" s="1">
        <v>2621</v>
      </c>
      <c r="N59" s="1">
        <v>2309</v>
      </c>
      <c r="O59" s="1">
        <v>0</v>
      </c>
      <c r="P59" s="1">
        <v>51</v>
      </c>
      <c r="Q59" s="1">
        <v>261</v>
      </c>
      <c r="R59" s="1">
        <v>0</v>
      </c>
      <c r="S59" s="1">
        <v>0</v>
      </c>
      <c r="T59" s="1">
        <v>250</v>
      </c>
      <c r="U59" s="1">
        <v>8390</v>
      </c>
      <c r="V59" s="1">
        <v>1988</v>
      </c>
      <c r="W59" s="1">
        <v>703</v>
      </c>
      <c r="X59" s="1">
        <v>1933</v>
      </c>
      <c r="Y59" s="3"/>
      <c r="Z59" s="4">
        <f t="shared" si="2"/>
        <v>0.4842044801838024</v>
      </c>
      <c r="AA59" s="4">
        <f t="shared" si="0"/>
        <v>0.05959218839747272</v>
      </c>
      <c r="AB59" s="4">
        <f t="shared" si="3"/>
        <v>0.07527283170591614</v>
      </c>
      <c r="AC59" s="4">
        <f t="shared" si="4"/>
        <v>0.008960367604824814</v>
      </c>
      <c r="AD59" s="4">
        <f t="shared" si="5"/>
        <v>0.24095347501435957</v>
      </c>
      <c r="AE59" s="4">
        <f t="shared" si="1"/>
        <v>0.05709362435381964</v>
      </c>
      <c r="AF59" s="4">
        <f t="shared" si="6"/>
        <v>0.05551407237219989</v>
      </c>
      <c r="AH59" s="4">
        <f t="shared" si="7"/>
        <v>0.5126645787089124</v>
      </c>
      <c r="AI59" s="4">
        <f t="shared" si="7"/>
        <v>0.06309483990634597</v>
      </c>
      <c r="AJ59" s="4">
        <f t="shared" si="8"/>
        <v>0.07969714476844954</v>
      </c>
      <c r="AK59" s="4">
        <f t="shared" si="9"/>
        <v>0.009487031349773467</v>
      </c>
      <c r="AL59" s="4">
        <f t="shared" si="10"/>
        <v>0.2551160032839724</v>
      </c>
      <c r="AM59" s="4">
        <f t="shared" si="10"/>
        <v>0.060449417703043754</v>
      </c>
      <c r="AN59" s="3"/>
      <c r="AP59" s="2"/>
    </row>
    <row r="60" spans="1:42" ht="15.75">
      <c r="A60" s="1" t="s">
        <v>141</v>
      </c>
      <c r="B60" s="1">
        <v>22528</v>
      </c>
      <c r="C60" s="1" t="s">
        <v>142</v>
      </c>
      <c r="D60" s="1">
        <v>330512</v>
      </c>
      <c r="E60" s="1">
        <v>304189</v>
      </c>
      <c r="F60" s="1">
        <v>278847</v>
      </c>
      <c r="G60" s="1">
        <v>25342</v>
      </c>
      <c r="H60" s="1">
        <v>20675</v>
      </c>
      <c r="I60" s="1">
        <v>3129</v>
      </c>
      <c r="J60" s="1">
        <v>684</v>
      </c>
      <c r="K60" s="1">
        <v>550</v>
      </c>
      <c r="L60" s="1">
        <v>304</v>
      </c>
      <c r="M60" s="1">
        <v>6454</v>
      </c>
      <c r="N60" s="1">
        <v>6159</v>
      </c>
      <c r="O60" s="1">
        <v>24</v>
      </c>
      <c r="P60" s="1">
        <v>73</v>
      </c>
      <c r="Q60" s="1">
        <v>0</v>
      </c>
      <c r="R60" s="1">
        <v>198</v>
      </c>
      <c r="S60" s="1">
        <v>52</v>
      </c>
      <c r="T60" s="1">
        <v>335</v>
      </c>
      <c r="U60" s="1">
        <v>789</v>
      </c>
      <c r="V60" s="1">
        <v>6514</v>
      </c>
      <c r="W60" s="1">
        <v>2925</v>
      </c>
      <c r="X60" s="1">
        <v>9254</v>
      </c>
      <c r="Y60" s="3"/>
      <c r="Z60" s="4">
        <f t="shared" si="2"/>
        <v>0.8436819238030692</v>
      </c>
      <c r="AA60" s="4">
        <f t="shared" si="0"/>
        <v>0.07667497700537348</v>
      </c>
      <c r="AB60" s="4">
        <f t="shared" si="3"/>
        <v>0.01952727888851237</v>
      </c>
      <c r="AC60" s="4">
        <f t="shared" si="4"/>
        <v>0.0002934840489906569</v>
      </c>
      <c r="AD60" s="4">
        <f t="shared" si="5"/>
        <v>0.0023872053057075082</v>
      </c>
      <c r="AE60" s="4">
        <f t="shared" si="1"/>
        <v>0.019708815413661228</v>
      </c>
      <c r="AF60" s="4">
        <f t="shared" si="6"/>
        <v>0.027998983395459167</v>
      </c>
      <c r="AH60" s="4">
        <f t="shared" si="7"/>
        <v>0.867984610499972</v>
      </c>
      <c r="AI60" s="4">
        <f t="shared" si="7"/>
        <v>0.07888363869537879</v>
      </c>
      <c r="AJ60" s="4">
        <f t="shared" si="8"/>
        <v>0.020089772083496753</v>
      </c>
      <c r="AK60" s="4">
        <f t="shared" si="9"/>
        <v>0.00030193800621307484</v>
      </c>
      <c r="AL60" s="4">
        <f t="shared" si="10"/>
        <v>0.002455969968063052</v>
      </c>
      <c r="AM60" s="4">
        <f t="shared" si="10"/>
        <v>0.02027653786053577</v>
      </c>
      <c r="AN60" s="3"/>
      <c r="AP60" s="2"/>
    </row>
    <row r="61" spans="1:42" ht="15.75">
      <c r="A61" s="1" t="s">
        <v>143</v>
      </c>
      <c r="B61" s="1">
        <v>23311</v>
      </c>
      <c r="C61" s="1" t="s">
        <v>144</v>
      </c>
      <c r="D61" s="1">
        <v>75241</v>
      </c>
      <c r="E61" s="1">
        <v>71184</v>
      </c>
      <c r="F61" s="1">
        <v>63404</v>
      </c>
      <c r="G61" s="1">
        <v>7780</v>
      </c>
      <c r="H61" s="1">
        <v>5692</v>
      </c>
      <c r="I61" s="1">
        <v>1405</v>
      </c>
      <c r="J61" s="1">
        <v>525</v>
      </c>
      <c r="K61" s="1">
        <v>135</v>
      </c>
      <c r="L61" s="1">
        <v>23</v>
      </c>
      <c r="M61" s="1">
        <v>201</v>
      </c>
      <c r="N61" s="1">
        <v>79</v>
      </c>
      <c r="O61" s="1">
        <v>0</v>
      </c>
      <c r="P61" s="1">
        <v>0</v>
      </c>
      <c r="Q61" s="1">
        <v>122</v>
      </c>
      <c r="R61" s="1">
        <v>0</v>
      </c>
      <c r="S61" s="1">
        <v>79</v>
      </c>
      <c r="T61" s="1">
        <v>358</v>
      </c>
      <c r="U61" s="1">
        <v>251</v>
      </c>
      <c r="V61" s="1">
        <v>366</v>
      </c>
      <c r="W61" s="1">
        <v>528</v>
      </c>
      <c r="X61" s="1">
        <v>2274</v>
      </c>
      <c r="Y61" s="3"/>
      <c r="Z61" s="4">
        <f t="shared" si="2"/>
        <v>0.8426788586010286</v>
      </c>
      <c r="AA61" s="4">
        <f t="shared" si="0"/>
        <v>0.10340107122446539</v>
      </c>
      <c r="AB61" s="4">
        <f t="shared" si="3"/>
        <v>0.0026714158504007124</v>
      </c>
      <c r="AC61" s="4">
        <f t="shared" si="4"/>
        <v>0.0016214563868103826</v>
      </c>
      <c r="AD61" s="4">
        <f t="shared" si="5"/>
        <v>0.0033359471564705415</v>
      </c>
      <c r="AE61" s="4">
        <f t="shared" si="1"/>
        <v>0.004864369160431148</v>
      </c>
      <c r="AF61" s="4">
        <f t="shared" si="6"/>
        <v>0.03022288380005582</v>
      </c>
      <c r="AH61" s="4">
        <f t="shared" si="7"/>
        <v>0.8689407540394973</v>
      </c>
      <c r="AI61" s="4">
        <f t="shared" si="7"/>
        <v>0.10662354214919073</v>
      </c>
      <c r="AJ61" s="4">
        <f t="shared" si="8"/>
        <v>0.002754669919278578</v>
      </c>
      <c r="AK61" s="4">
        <f t="shared" si="9"/>
        <v>0.0016719887072238135</v>
      </c>
      <c r="AL61" s="4">
        <f t="shared" si="10"/>
        <v>0.0034399111927309605</v>
      </c>
      <c r="AM61" s="4">
        <f t="shared" si="10"/>
        <v>0.0050159661216714405</v>
      </c>
      <c r="AN61" s="3"/>
      <c r="AP61" s="2"/>
    </row>
    <row r="62" spans="1:42" ht="15.75">
      <c r="A62" s="1" t="s">
        <v>145</v>
      </c>
      <c r="B62" s="1">
        <v>23500</v>
      </c>
      <c r="C62" s="1" t="s">
        <v>146</v>
      </c>
      <c r="D62" s="1">
        <v>208722</v>
      </c>
      <c r="E62" s="1">
        <v>188672</v>
      </c>
      <c r="F62" s="1">
        <v>171086</v>
      </c>
      <c r="G62" s="1">
        <v>17586</v>
      </c>
      <c r="H62" s="1">
        <v>13220</v>
      </c>
      <c r="I62" s="1">
        <v>2288</v>
      </c>
      <c r="J62" s="1">
        <v>927</v>
      </c>
      <c r="K62" s="1">
        <v>204</v>
      </c>
      <c r="L62" s="1">
        <v>947</v>
      </c>
      <c r="M62" s="1">
        <v>1982</v>
      </c>
      <c r="N62" s="1">
        <v>590</v>
      </c>
      <c r="O62" s="1">
        <v>92</v>
      </c>
      <c r="P62" s="1">
        <v>321</v>
      </c>
      <c r="Q62" s="1">
        <v>979</v>
      </c>
      <c r="R62" s="1">
        <v>0</v>
      </c>
      <c r="S62" s="1">
        <v>0</v>
      </c>
      <c r="T62" s="1">
        <v>470</v>
      </c>
      <c r="U62" s="1">
        <v>939</v>
      </c>
      <c r="V62" s="1">
        <v>3429</v>
      </c>
      <c r="W62" s="1">
        <v>1629</v>
      </c>
      <c r="X62" s="1">
        <v>11601</v>
      </c>
      <c r="Y62" s="3"/>
      <c r="Z62" s="4">
        <f t="shared" si="2"/>
        <v>0.8196835982790506</v>
      </c>
      <c r="AA62" s="4">
        <f t="shared" si="0"/>
        <v>0.08425561272889298</v>
      </c>
      <c r="AB62" s="4">
        <f t="shared" si="3"/>
        <v>0.009495884477917996</v>
      </c>
      <c r="AC62" s="4">
        <f t="shared" si="4"/>
        <v>0.006669158018800126</v>
      </c>
      <c r="AD62" s="4">
        <f t="shared" si="5"/>
        <v>0.0044988070256130165</v>
      </c>
      <c r="AE62" s="4">
        <f t="shared" si="1"/>
        <v>0.01642855089544945</v>
      </c>
      <c r="AF62" s="4">
        <f t="shared" si="6"/>
        <v>0.0555811078851295</v>
      </c>
      <c r="AH62" s="4">
        <f t="shared" si="7"/>
        <v>0.8679237625620811</v>
      </c>
      <c r="AI62" s="4">
        <f t="shared" si="7"/>
        <v>0.08921423896997276</v>
      </c>
      <c r="AJ62" s="4">
        <f t="shared" si="8"/>
        <v>0.010054737952831003</v>
      </c>
      <c r="AK62" s="4">
        <f t="shared" si="9"/>
        <v>0.007061652487558403</v>
      </c>
      <c r="AL62" s="4">
        <f t="shared" si="10"/>
        <v>0.004763571613374526</v>
      </c>
      <c r="AM62" s="4">
        <f t="shared" si="10"/>
        <v>0.01739540688206736</v>
      </c>
      <c r="AN62" s="3"/>
      <c r="AP62" s="2"/>
    </row>
    <row r="63" spans="1:42" ht="15.75">
      <c r="A63" s="1" t="s">
        <v>147</v>
      </c>
      <c r="B63" s="1">
        <v>23527</v>
      </c>
      <c r="C63" s="1" t="s">
        <v>148</v>
      </c>
      <c r="D63" s="1">
        <v>1338717</v>
      </c>
      <c r="E63" s="1">
        <v>1141717</v>
      </c>
      <c r="F63" s="1">
        <v>1024000</v>
      </c>
      <c r="G63" s="1">
        <v>117717</v>
      </c>
      <c r="H63" s="1">
        <v>90641</v>
      </c>
      <c r="I63" s="1">
        <v>16683</v>
      </c>
      <c r="J63" s="1">
        <v>6614</v>
      </c>
      <c r="K63" s="1">
        <v>2453</v>
      </c>
      <c r="L63" s="1">
        <v>1326</v>
      </c>
      <c r="M63" s="1">
        <v>63725</v>
      </c>
      <c r="N63" s="1">
        <v>48988</v>
      </c>
      <c r="O63" s="1">
        <v>1348</v>
      </c>
      <c r="P63" s="1">
        <v>9460</v>
      </c>
      <c r="Q63" s="1">
        <v>3717</v>
      </c>
      <c r="R63" s="1">
        <v>212</v>
      </c>
      <c r="S63" s="1">
        <v>718</v>
      </c>
      <c r="T63" s="1">
        <v>1979</v>
      </c>
      <c r="U63" s="1">
        <v>12930</v>
      </c>
      <c r="V63" s="1">
        <v>28058</v>
      </c>
      <c r="W63" s="1">
        <v>7933</v>
      </c>
      <c r="X63" s="1">
        <v>81657</v>
      </c>
      <c r="Y63" s="3"/>
      <c r="Z63" s="4">
        <f t="shared" si="2"/>
        <v>0.7649114786769721</v>
      </c>
      <c r="AA63" s="4">
        <f t="shared" si="0"/>
        <v>0.08793269974161828</v>
      </c>
      <c r="AB63" s="4">
        <f t="shared" si="3"/>
        <v>0.0476015468541895</v>
      </c>
      <c r="AC63" s="4">
        <f t="shared" si="4"/>
        <v>0.010849940652131854</v>
      </c>
      <c r="AD63" s="4">
        <f t="shared" si="5"/>
        <v>0.009658501386028563</v>
      </c>
      <c r="AE63" s="4">
        <f t="shared" si="1"/>
        <v>0.020958873309295394</v>
      </c>
      <c r="AF63" s="4">
        <f t="shared" si="6"/>
        <v>0.06099646153742725</v>
      </c>
      <c r="AH63" s="4">
        <f t="shared" si="7"/>
        <v>0.8145991440344932</v>
      </c>
      <c r="AI63" s="4">
        <f t="shared" si="7"/>
        <v>0.09364469476397308</v>
      </c>
      <c r="AJ63" s="4">
        <f t="shared" si="8"/>
        <v>0.05069368208359187</v>
      </c>
      <c r="AK63" s="4">
        <f t="shared" si="9"/>
        <v>0.011554738835059584</v>
      </c>
      <c r="AL63" s="4">
        <f t="shared" si="10"/>
        <v>0.010285905207388668</v>
      </c>
      <c r="AM63" s="4">
        <f t="shared" si="10"/>
        <v>0.02232033474933575</v>
      </c>
      <c r="AN63" s="3"/>
      <c r="AP63" s="2"/>
    </row>
    <row r="64" spans="1:42" ht="15.75">
      <c r="A64" s="1" t="s">
        <v>149</v>
      </c>
      <c r="B64" s="1">
        <v>23743</v>
      </c>
      <c r="C64" s="1" t="s">
        <v>150</v>
      </c>
      <c r="D64" s="1">
        <v>258617</v>
      </c>
      <c r="E64" s="1">
        <v>238980</v>
      </c>
      <c r="F64" s="1">
        <v>214172</v>
      </c>
      <c r="G64" s="1">
        <v>24808</v>
      </c>
      <c r="H64" s="1">
        <v>20153</v>
      </c>
      <c r="I64" s="1">
        <v>2859</v>
      </c>
      <c r="J64" s="1">
        <v>451</v>
      </c>
      <c r="K64" s="1">
        <v>768</v>
      </c>
      <c r="L64" s="1">
        <v>577</v>
      </c>
      <c r="M64" s="1">
        <v>2805</v>
      </c>
      <c r="N64" s="1">
        <v>2684</v>
      </c>
      <c r="O64" s="1">
        <v>0</v>
      </c>
      <c r="P64" s="1">
        <v>0</v>
      </c>
      <c r="Q64" s="1">
        <v>46</v>
      </c>
      <c r="R64" s="1">
        <v>75</v>
      </c>
      <c r="S64" s="1">
        <v>217</v>
      </c>
      <c r="T64" s="1">
        <v>241</v>
      </c>
      <c r="U64" s="1">
        <v>954</v>
      </c>
      <c r="V64" s="1">
        <v>4253</v>
      </c>
      <c r="W64" s="1">
        <v>952</v>
      </c>
      <c r="X64" s="1">
        <v>10215</v>
      </c>
      <c r="Y64" s="3"/>
      <c r="Z64" s="4">
        <f t="shared" si="2"/>
        <v>0.8281435481812874</v>
      </c>
      <c r="AA64" s="4">
        <f t="shared" si="0"/>
        <v>0.09592563520572893</v>
      </c>
      <c r="AB64" s="4">
        <f t="shared" si="3"/>
        <v>0.010846154738474268</v>
      </c>
      <c r="AC64" s="4">
        <f t="shared" si="4"/>
        <v>0.0001778692042673142</v>
      </c>
      <c r="AD64" s="4">
        <f t="shared" si="5"/>
        <v>0.003688852627630821</v>
      </c>
      <c r="AE64" s="4">
        <f t="shared" si="1"/>
        <v>0.016445167951062767</v>
      </c>
      <c r="AF64" s="4">
        <f t="shared" si="6"/>
        <v>0.03949856351283945</v>
      </c>
      <c r="AH64" s="4">
        <f t="shared" si="7"/>
        <v>0.8621991771402807</v>
      </c>
      <c r="AI64" s="4">
        <f t="shared" si="7"/>
        <v>0.0998703714140788</v>
      </c>
      <c r="AJ64" s="4">
        <f t="shared" si="8"/>
        <v>0.011292179612080419</v>
      </c>
      <c r="AK64" s="4">
        <f t="shared" si="9"/>
        <v>0.0001851836941731548</v>
      </c>
      <c r="AL64" s="4">
        <f t="shared" si="10"/>
        <v>0.0038405487878519495</v>
      </c>
      <c r="AM64" s="4">
        <f t="shared" si="10"/>
        <v>0.01712144024605277</v>
      </c>
      <c r="AN64" s="3"/>
      <c r="AP64" s="2"/>
    </row>
    <row r="65" spans="1:42" ht="15.75">
      <c r="A65" s="1" t="s">
        <v>151</v>
      </c>
      <c r="B65" s="1">
        <v>23824</v>
      </c>
      <c r="C65" s="1" t="s">
        <v>152</v>
      </c>
      <c r="D65" s="1">
        <v>1637195</v>
      </c>
      <c r="E65" s="1">
        <v>1515821</v>
      </c>
      <c r="F65" s="1">
        <v>1369349</v>
      </c>
      <c r="G65" s="1">
        <v>146472</v>
      </c>
      <c r="H65" s="1">
        <v>118313</v>
      </c>
      <c r="I65" s="1">
        <v>15746</v>
      </c>
      <c r="J65" s="1">
        <v>6555</v>
      </c>
      <c r="K65" s="1">
        <v>2958</v>
      </c>
      <c r="L65" s="1">
        <v>2900</v>
      </c>
      <c r="M65" s="1">
        <v>29467</v>
      </c>
      <c r="N65" s="1">
        <v>28621</v>
      </c>
      <c r="O65" s="1">
        <v>252</v>
      </c>
      <c r="P65" s="1">
        <v>414</v>
      </c>
      <c r="Q65" s="1">
        <v>69</v>
      </c>
      <c r="R65" s="1">
        <v>111</v>
      </c>
      <c r="S65" s="1">
        <v>2159</v>
      </c>
      <c r="T65" s="1">
        <v>919</v>
      </c>
      <c r="U65" s="1">
        <v>4813</v>
      </c>
      <c r="V65" s="1">
        <v>22796</v>
      </c>
      <c r="W65" s="1">
        <v>10519</v>
      </c>
      <c r="X65" s="1">
        <v>50701</v>
      </c>
      <c r="Y65" s="3"/>
      <c r="Z65" s="4">
        <f t="shared" si="2"/>
        <v>0.8363994515008902</v>
      </c>
      <c r="AA65" s="4">
        <f t="shared" si="0"/>
        <v>0.0894652133679861</v>
      </c>
      <c r="AB65" s="4">
        <f t="shared" si="3"/>
        <v>0.017998466890016156</v>
      </c>
      <c r="AC65" s="4">
        <f t="shared" si="4"/>
        <v>0.0004489385809265237</v>
      </c>
      <c r="AD65" s="4">
        <f t="shared" si="5"/>
        <v>0.00293978420408076</v>
      </c>
      <c r="AE65" s="4">
        <f t="shared" si="1"/>
        <v>0.013923814817416374</v>
      </c>
      <c r="AF65" s="4">
        <f t="shared" si="6"/>
        <v>0.03096821087286487</v>
      </c>
      <c r="AH65" s="4">
        <f t="shared" si="7"/>
        <v>0.8631290127791218</v>
      </c>
      <c r="AI65" s="4">
        <f t="shared" si="7"/>
        <v>0.09232433277402877</v>
      </c>
      <c r="AJ65" s="4">
        <f t="shared" si="8"/>
        <v>0.018573659906687325</v>
      </c>
      <c r="AK65" s="4">
        <f t="shared" si="9"/>
        <v>0.0004632857105037901</v>
      </c>
      <c r="AL65" s="4">
        <f t="shared" si="10"/>
        <v>0.0030337335029316215</v>
      </c>
      <c r="AM65" s="4">
        <f t="shared" si="10"/>
        <v>0.014368790553257687</v>
      </c>
      <c r="AN65" s="3"/>
      <c r="AP65" s="2"/>
    </row>
    <row r="66" spans="1:42" ht="15.75">
      <c r="A66" s="1" t="s">
        <v>153</v>
      </c>
      <c r="B66" s="1">
        <v>24823</v>
      </c>
      <c r="C66" s="1" t="s">
        <v>154</v>
      </c>
      <c r="D66" s="1">
        <v>36819</v>
      </c>
      <c r="E66" s="1">
        <v>32420</v>
      </c>
      <c r="F66" s="1">
        <v>29404</v>
      </c>
      <c r="G66" s="1">
        <v>3016</v>
      </c>
      <c r="H66" s="1">
        <v>2011</v>
      </c>
      <c r="I66" s="1">
        <v>687</v>
      </c>
      <c r="J66" s="1">
        <v>200</v>
      </c>
      <c r="K66" s="1">
        <v>0</v>
      </c>
      <c r="L66" s="1">
        <v>118</v>
      </c>
      <c r="M66" s="1">
        <v>439</v>
      </c>
      <c r="N66" s="1">
        <v>439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41</v>
      </c>
      <c r="U66" s="1">
        <v>192</v>
      </c>
      <c r="V66" s="1">
        <v>2108</v>
      </c>
      <c r="W66" s="1">
        <v>333</v>
      </c>
      <c r="X66" s="1">
        <v>1286</v>
      </c>
      <c r="Y66" s="3"/>
      <c r="Z66" s="4">
        <f t="shared" si="2"/>
        <v>0.798609413617969</v>
      </c>
      <c r="AA66" s="4">
        <f t="shared" si="0"/>
        <v>0.08191422906651458</v>
      </c>
      <c r="AB66" s="4">
        <f t="shared" si="3"/>
        <v>0.011923191830305005</v>
      </c>
      <c r="AC66" s="4">
        <f t="shared" si="4"/>
        <v>0</v>
      </c>
      <c r="AD66" s="4">
        <f t="shared" si="5"/>
        <v>0.0052146989326163126</v>
      </c>
      <c r="AE66" s="4">
        <f t="shared" si="1"/>
        <v>0.05725304869768326</v>
      </c>
      <c r="AF66" s="4">
        <f t="shared" si="6"/>
        <v>0.03492761889241967</v>
      </c>
      <c r="AH66" s="4">
        <f t="shared" si="7"/>
        <v>0.8275124532125067</v>
      </c>
      <c r="AI66" s="4">
        <f t="shared" si="7"/>
        <v>0.08487884501730786</v>
      </c>
      <c r="AJ66" s="4">
        <f t="shared" si="8"/>
        <v>0.012354712520755354</v>
      </c>
      <c r="AK66" s="4">
        <f t="shared" si="9"/>
        <v>0</v>
      </c>
      <c r="AL66" s="4">
        <f t="shared" si="10"/>
        <v>0.005403427799510314</v>
      </c>
      <c r="AM66" s="4">
        <f t="shared" si="10"/>
        <v>0.05932513438212366</v>
      </c>
      <c r="AN66" s="3"/>
      <c r="AP66" s="2"/>
    </row>
    <row r="67" spans="1:42" ht="15.75">
      <c r="A67" s="1" t="s">
        <v>155</v>
      </c>
      <c r="B67" s="1">
        <v>24850</v>
      </c>
      <c r="C67" s="1" t="s">
        <v>156</v>
      </c>
      <c r="D67" s="1">
        <v>59016</v>
      </c>
      <c r="E67" s="1">
        <v>51130</v>
      </c>
      <c r="F67" s="1">
        <v>44213</v>
      </c>
      <c r="G67" s="1">
        <v>6917</v>
      </c>
      <c r="H67" s="1">
        <v>5681</v>
      </c>
      <c r="I67" s="1">
        <v>816</v>
      </c>
      <c r="J67" s="1">
        <v>227</v>
      </c>
      <c r="K67" s="1">
        <v>193</v>
      </c>
      <c r="L67" s="1">
        <v>0</v>
      </c>
      <c r="M67" s="1">
        <v>1416</v>
      </c>
      <c r="N67" s="1">
        <v>1379</v>
      </c>
      <c r="O67" s="1">
        <v>0</v>
      </c>
      <c r="P67" s="1">
        <v>37</v>
      </c>
      <c r="Q67" s="1">
        <v>0</v>
      </c>
      <c r="R67" s="1">
        <v>0</v>
      </c>
      <c r="S67" s="1">
        <v>0</v>
      </c>
      <c r="T67" s="1">
        <v>138</v>
      </c>
      <c r="U67" s="1">
        <v>133</v>
      </c>
      <c r="V67" s="1">
        <v>3622</v>
      </c>
      <c r="W67" s="1">
        <v>221</v>
      </c>
      <c r="X67" s="1">
        <v>2356</v>
      </c>
      <c r="Y67" s="3"/>
      <c r="Z67" s="4">
        <f t="shared" si="2"/>
        <v>0.7491697166870002</v>
      </c>
      <c r="AA67" s="4">
        <f t="shared" si="2"/>
        <v>0.11720550359224617</v>
      </c>
      <c r="AB67" s="4">
        <f t="shared" si="3"/>
        <v>0.023993493289955266</v>
      </c>
      <c r="AC67" s="4">
        <f t="shared" si="4"/>
        <v>0.0006269486241019384</v>
      </c>
      <c r="AD67" s="4">
        <f t="shared" si="5"/>
        <v>0.002253626135285346</v>
      </c>
      <c r="AE67" s="4">
        <f t="shared" si="5"/>
        <v>0.061373186932357326</v>
      </c>
      <c r="AF67" s="4">
        <f t="shared" si="6"/>
        <v>0.039921377253626135</v>
      </c>
      <c r="AH67" s="4">
        <f t="shared" si="7"/>
        <v>0.7803212142605013</v>
      </c>
      <c r="AI67" s="4">
        <f t="shared" si="7"/>
        <v>0.12207906812566184</v>
      </c>
      <c r="AJ67" s="4">
        <f t="shared" si="8"/>
        <v>0.02499117543240381</v>
      </c>
      <c r="AK67" s="4">
        <f t="shared" si="9"/>
        <v>0.0006530180021178962</v>
      </c>
      <c r="AL67" s="4">
        <f t="shared" si="10"/>
        <v>0.0023473349805859514</v>
      </c>
      <c r="AM67" s="4">
        <f t="shared" si="10"/>
        <v>0.06392516766678433</v>
      </c>
      <c r="AN67" s="3"/>
      <c r="AP67" s="2"/>
    </row>
    <row r="68" spans="1:42" ht="15.75">
      <c r="A68" s="1" t="s">
        <v>157</v>
      </c>
      <c r="B68" s="1">
        <v>25228</v>
      </c>
      <c r="C68" s="1" t="s">
        <v>158</v>
      </c>
      <c r="D68" s="1">
        <v>183304</v>
      </c>
      <c r="E68" s="1">
        <v>150204</v>
      </c>
      <c r="F68" s="1">
        <v>131019</v>
      </c>
      <c r="G68" s="1">
        <v>19185</v>
      </c>
      <c r="H68" s="1">
        <v>15040</v>
      </c>
      <c r="I68" s="1">
        <v>2595</v>
      </c>
      <c r="J68" s="1">
        <v>1220</v>
      </c>
      <c r="K68" s="1">
        <v>154</v>
      </c>
      <c r="L68" s="1">
        <v>176</v>
      </c>
      <c r="M68" s="1">
        <v>10608</v>
      </c>
      <c r="N68" s="1">
        <v>10503</v>
      </c>
      <c r="O68" s="1">
        <v>0</v>
      </c>
      <c r="P68" s="1">
        <v>105</v>
      </c>
      <c r="Q68" s="1">
        <v>0</v>
      </c>
      <c r="R68" s="1">
        <v>0</v>
      </c>
      <c r="S68" s="1">
        <v>128</v>
      </c>
      <c r="T68" s="1">
        <v>335</v>
      </c>
      <c r="U68" s="1">
        <v>2370</v>
      </c>
      <c r="V68" s="1">
        <v>8183</v>
      </c>
      <c r="W68" s="1">
        <v>1742</v>
      </c>
      <c r="X68" s="1">
        <v>9734</v>
      </c>
      <c r="Y68" s="3"/>
      <c r="Z68" s="4">
        <f aca="true" t="shared" si="11" ref="Z68:AA131">F68/$D68</f>
        <v>0.7147634530615807</v>
      </c>
      <c r="AA68" s="4">
        <f t="shared" si="11"/>
        <v>0.10466220049753415</v>
      </c>
      <c r="AB68" s="4">
        <f aca="true" t="shared" si="12" ref="AB68:AB131">M68/$D68</f>
        <v>0.05787107755422686</v>
      </c>
      <c r="AC68" s="4">
        <f aca="true" t="shared" si="13" ref="AC68:AC131">(O68+P68+Q68)/D68</f>
        <v>0.0005728189237550735</v>
      </c>
      <c r="AD68" s="4">
        <f aca="true" t="shared" si="14" ref="AD68:AE131">U68/$D68</f>
        <v>0.01292934142190023</v>
      </c>
      <c r="AE68" s="4">
        <f t="shared" si="14"/>
        <v>0.0446416881246454</v>
      </c>
      <c r="AF68" s="4">
        <f aca="true" t="shared" si="15" ref="AF68:AF131">X68/$D68</f>
        <v>0.053103041941256056</v>
      </c>
      <c r="AH68" s="4">
        <f aca="true" t="shared" si="16" ref="AH68:AI131">F68/($D68-$X68)</f>
        <v>0.7548481880509305</v>
      </c>
      <c r="AI68" s="4">
        <f t="shared" si="16"/>
        <v>0.11053177392406521</v>
      </c>
      <c r="AJ68" s="4">
        <f aca="true" t="shared" si="17" ref="AJ68:AJ131">M68/($D68-$X68)</f>
        <v>0.061116552399608226</v>
      </c>
      <c r="AK68" s="4">
        <f aca="true" t="shared" si="18" ref="AK68:AK131">(O68+P68+Q68)/($D68-$X68)</f>
        <v>0.000604943250561733</v>
      </c>
      <c r="AL68" s="4">
        <f aca="true" t="shared" si="19" ref="AL68:AM131">U68/($D68-$X68)</f>
        <v>0.013654433369821974</v>
      </c>
      <c r="AM68" s="4">
        <f t="shared" si="19"/>
        <v>0.04714524399377772</v>
      </c>
      <c r="AN68" s="3"/>
      <c r="AP68" s="2"/>
    </row>
    <row r="69" spans="1:42" ht="15.75">
      <c r="A69" s="1" t="s">
        <v>159</v>
      </c>
      <c r="B69" s="1">
        <v>26038</v>
      </c>
      <c r="C69" s="1" t="s">
        <v>160</v>
      </c>
      <c r="D69" s="1">
        <v>58917</v>
      </c>
      <c r="E69" s="1">
        <v>50997</v>
      </c>
      <c r="F69" s="1">
        <v>45328</v>
      </c>
      <c r="G69" s="1">
        <v>5669</v>
      </c>
      <c r="H69" s="1">
        <v>3956</v>
      </c>
      <c r="I69" s="1">
        <v>877</v>
      </c>
      <c r="J69" s="1">
        <v>580</v>
      </c>
      <c r="K69" s="1">
        <v>112</v>
      </c>
      <c r="L69" s="1">
        <v>144</v>
      </c>
      <c r="M69" s="1">
        <v>339</v>
      </c>
      <c r="N69" s="1">
        <v>339</v>
      </c>
      <c r="O69" s="1">
        <v>0</v>
      </c>
      <c r="P69" s="1">
        <v>0</v>
      </c>
      <c r="Q69" s="1">
        <v>0</v>
      </c>
      <c r="R69" s="1">
        <v>0</v>
      </c>
      <c r="S69" s="1">
        <v>23</v>
      </c>
      <c r="T69" s="1">
        <v>168</v>
      </c>
      <c r="U69" s="1">
        <v>448</v>
      </c>
      <c r="V69" s="1">
        <v>2518</v>
      </c>
      <c r="W69" s="1">
        <v>430</v>
      </c>
      <c r="X69" s="1">
        <v>3994</v>
      </c>
      <c r="Y69" s="3"/>
      <c r="Z69" s="4">
        <f t="shared" si="11"/>
        <v>0.7693534972928018</v>
      </c>
      <c r="AA69" s="4">
        <f t="shared" si="11"/>
        <v>0.09622010625116689</v>
      </c>
      <c r="AB69" s="4">
        <f t="shared" si="12"/>
        <v>0.005753857121034676</v>
      </c>
      <c r="AC69" s="4">
        <f t="shared" si="13"/>
        <v>0</v>
      </c>
      <c r="AD69" s="4">
        <f t="shared" si="14"/>
        <v>0.007603917375290663</v>
      </c>
      <c r="AE69" s="4">
        <f t="shared" si="14"/>
        <v>0.042738089176298864</v>
      </c>
      <c r="AF69" s="4">
        <f t="shared" si="15"/>
        <v>0.06779028124310471</v>
      </c>
      <c r="AH69" s="4">
        <f t="shared" si="16"/>
        <v>0.8253008757715347</v>
      </c>
      <c r="AI69" s="4">
        <f t="shared" si="16"/>
        <v>0.10321723139668262</v>
      </c>
      <c r="AJ69" s="4">
        <f t="shared" si="17"/>
        <v>0.006172277552209457</v>
      </c>
      <c r="AK69" s="4">
        <f t="shared" si="18"/>
        <v>0</v>
      </c>
      <c r="AL69" s="4">
        <f t="shared" si="19"/>
        <v>0.008156874169291554</v>
      </c>
      <c r="AM69" s="4">
        <f t="shared" si="19"/>
        <v>0.04584600258543779</v>
      </c>
      <c r="AN69" s="3"/>
      <c r="AP69" s="2"/>
    </row>
    <row r="70" spans="1:42" ht="15.75">
      <c r="A70" s="1" t="s">
        <v>161</v>
      </c>
      <c r="B70" s="1">
        <v>26794</v>
      </c>
      <c r="C70" s="1" t="s">
        <v>162</v>
      </c>
      <c r="D70" s="1">
        <v>67998</v>
      </c>
      <c r="E70" s="1">
        <v>62714</v>
      </c>
      <c r="F70" s="1">
        <v>53065</v>
      </c>
      <c r="G70" s="1">
        <v>9649</v>
      </c>
      <c r="H70" s="1">
        <v>7689</v>
      </c>
      <c r="I70" s="1">
        <v>842</v>
      </c>
      <c r="J70" s="1">
        <v>0</v>
      </c>
      <c r="K70" s="1">
        <v>0</v>
      </c>
      <c r="L70" s="1">
        <v>1118</v>
      </c>
      <c r="M70" s="1">
        <v>218</v>
      </c>
      <c r="N70" s="1">
        <v>218</v>
      </c>
      <c r="O70" s="1">
        <v>0</v>
      </c>
      <c r="P70" s="1">
        <v>0</v>
      </c>
      <c r="Q70" s="1">
        <v>0</v>
      </c>
      <c r="R70" s="1">
        <v>0</v>
      </c>
      <c r="S70" s="1">
        <v>479</v>
      </c>
      <c r="T70" s="1">
        <v>421</v>
      </c>
      <c r="U70" s="1">
        <v>697</v>
      </c>
      <c r="V70" s="1">
        <v>986</v>
      </c>
      <c r="W70" s="1">
        <v>340</v>
      </c>
      <c r="X70" s="1">
        <v>2143</v>
      </c>
      <c r="Y70" s="3"/>
      <c r="Z70" s="4">
        <f t="shared" si="11"/>
        <v>0.7803905997235213</v>
      </c>
      <c r="AA70" s="4">
        <f t="shared" si="11"/>
        <v>0.14190123238918792</v>
      </c>
      <c r="AB70" s="4">
        <f t="shared" si="12"/>
        <v>0.003205976646371952</v>
      </c>
      <c r="AC70" s="4">
        <f t="shared" si="13"/>
        <v>0</v>
      </c>
      <c r="AD70" s="4">
        <f t="shared" si="14"/>
        <v>0.010250301479455277</v>
      </c>
      <c r="AE70" s="4">
        <f t="shared" si="14"/>
        <v>0.014500426483131856</v>
      </c>
      <c r="AF70" s="4">
        <f t="shared" si="15"/>
        <v>0.03151563281272979</v>
      </c>
      <c r="AH70" s="4">
        <f t="shared" si="16"/>
        <v>0.8057854377040468</v>
      </c>
      <c r="AI70" s="4">
        <f t="shared" si="16"/>
        <v>0.14651886720826057</v>
      </c>
      <c r="AJ70" s="4">
        <f t="shared" si="17"/>
        <v>0.0033103029382734795</v>
      </c>
      <c r="AK70" s="4">
        <f t="shared" si="18"/>
        <v>0</v>
      </c>
      <c r="AL70" s="4">
        <f t="shared" si="19"/>
        <v>0.010583858476956951</v>
      </c>
      <c r="AM70" s="4">
        <f t="shared" si="19"/>
        <v>0.014972287601548857</v>
      </c>
      <c r="AN70" s="3"/>
      <c r="AP70" s="2"/>
    </row>
    <row r="71" spans="1:42" ht="15.75">
      <c r="A71" s="1" t="s">
        <v>163</v>
      </c>
      <c r="B71" s="1">
        <v>27253</v>
      </c>
      <c r="C71" s="1" t="s">
        <v>164</v>
      </c>
      <c r="D71" s="1">
        <v>334290</v>
      </c>
      <c r="E71" s="1">
        <v>304409</v>
      </c>
      <c r="F71" s="1">
        <v>270963</v>
      </c>
      <c r="G71" s="1">
        <v>33446</v>
      </c>
      <c r="H71" s="1">
        <v>26465</v>
      </c>
      <c r="I71" s="1">
        <v>4333</v>
      </c>
      <c r="J71" s="1">
        <v>1503</v>
      </c>
      <c r="K71" s="1">
        <v>842</v>
      </c>
      <c r="L71" s="1">
        <v>303</v>
      </c>
      <c r="M71" s="1">
        <v>5531</v>
      </c>
      <c r="N71" s="1">
        <v>5531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725</v>
      </c>
      <c r="U71" s="1">
        <v>800</v>
      </c>
      <c r="V71" s="1">
        <v>7012</v>
      </c>
      <c r="W71" s="1">
        <v>5296</v>
      </c>
      <c r="X71" s="1">
        <v>10517</v>
      </c>
      <c r="Y71" s="3"/>
      <c r="Z71" s="4">
        <f t="shared" si="11"/>
        <v>0.8105626850937808</v>
      </c>
      <c r="AA71" s="4">
        <f t="shared" si="11"/>
        <v>0.10005085404887971</v>
      </c>
      <c r="AB71" s="4">
        <f t="shared" si="12"/>
        <v>0.016545514373747346</v>
      </c>
      <c r="AC71" s="4">
        <f t="shared" si="13"/>
        <v>0</v>
      </c>
      <c r="AD71" s="4">
        <f t="shared" si="14"/>
        <v>0.0023931317119865983</v>
      </c>
      <c r="AE71" s="4">
        <f t="shared" si="14"/>
        <v>0.020975799455562535</v>
      </c>
      <c r="AF71" s="4">
        <f t="shared" si="15"/>
        <v>0.03146070776870382</v>
      </c>
      <c r="AH71" s="4">
        <f t="shared" si="16"/>
        <v>0.8368918964830298</v>
      </c>
      <c r="AI71" s="4">
        <f t="shared" si="16"/>
        <v>0.10330076936619174</v>
      </c>
      <c r="AJ71" s="4">
        <f t="shared" si="17"/>
        <v>0.017082956268743843</v>
      </c>
      <c r="AK71" s="4">
        <f t="shared" si="18"/>
        <v>0</v>
      </c>
      <c r="AL71" s="4">
        <f t="shared" si="19"/>
        <v>0.0024708669345498233</v>
      </c>
      <c r="AM71" s="4">
        <f t="shared" si="19"/>
        <v>0.021657148681329202</v>
      </c>
      <c r="AN71" s="3"/>
      <c r="AP71" s="2"/>
    </row>
    <row r="72" spans="1:42" ht="15.75">
      <c r="A72" s="1" t="s">
        <v>165</v>
      </c>
      <c r="B72" s="1">
        <v>27766</v>
      </c>
      <c r="C72" s="1" t="s">
        <v>166</v>
      </c>
      <c r="D72" s="1">
        <v>88710</v>
      </c>
      <c r="E72" s="1">
        <v>77794</v>
      </c>
      <c r="F72" s="1">
        <v>67432</v>
      </c>
      <c r="G72" s="1">
        <v>10362</v>
      </c>
      <c r="H72" s="1">
        <v>8196</v>
      </c>
      <c r="I72" s="1">
        <v>1635</v>
      </c>
      <c r="J72" s="1">
        <v>421</v>
      </c>
      <c r="K72" s="1">
        <v>69</v>
      </c>
      <c r="L72" s="1">
        <v>41</v>
      </c>
      <c r="M72" s="1">
        <v>2135</v>
      </c>
      <c r="N72" s="1">
        <v>2135</v>
      </c>
      <c r="O72" s="1">
        <v>0</v>
      </c>
      <c r="P72" s="1">
        <v>0</v>
      </c>
      <c r="Q72" s="1">
        <v>0</v>
      </c>
      <c r="R72" s="1">
        <v>0</v>
      </c>
      <c r="S72" s="1">
        <v>44</v>
      </c>
      <c r="T72" s="1">
        <v>48</v>
      </c>
      <c r="U72" s="1">
        <v>451</v>
      </c>
      <c r="V72" s="1">
        <v>4563</v>
      </c>
      <c r="W72" s="1">
        <v>430</v>
      </c>
      <c r="X72" s="1">
        <v>3245</v>
      </c>
      <c r="Y72" s="3"/>
      <c r="Z72" s="4">
        <f t="shared" si="11"/>
        <v>0.7601397813098861</v>
      </c>
      <c r="AA72" s="4">
        <f t="shared" si="11"/>
        <v>0.11680757524518093</v>
      </c>
      <c r="AB72" s="4">
        <f t="shared" si="12"/>
        <v>0.024067185210235598</v>
      </c>
      <c r="AC72" s="4">
        <f t="shared" si="13"/>
        <v>0</v>
      </c>
      <c r="AD72" s="4">
        <f t="shared" si="14"/>
        <v>0.005083981512794499</v>
      </c>
      <c r="AE72" s="4">
        <f t="shared" si="14"/>
        <v>0.05143726750084545</v>
      </c>
      <c r="AF72" s="4">
        <f t="shared" si="15"/>
        <v>0.03657986698230188</v>
      </c>
      <c r="AH72" s="4">
        <f t="shared" si="16"/>
        <v>0.789001345580062</v>
      </c>
      <c r="AI72" s="4">
        <f t="shared" si="16"/>
        <v>0.12124261393552917</v>
      </c>
      <c r="AJ72" s="4">
        <f t="shared" si="17"/>
        <v>0.024980986368688937</v>
      </c>
      <c r="AK72" s="4">
        <f t="shared" si="18"/>
        <v>0</v>
      </c>
      <c r="AL72" s="4">
        <f t="shared" si="19"/>
        <v>0.005277013982331949</v>
      </c>
      <c r="AM72" s="4">
        <f t="shared" si="19"/>
        <v>0.05339027672146493</v>
      </c>
      <c r="AN72" s="3"/>
      <c r="AP72" s="2"/>
    </row>
    <row r="73" spans="1:42" ht="15.75">
      <c r="A73" s="1" t="s">
        <v>167</v>
      </c>
      <c r="B73" s="1">
        <v>28117</v>
      </c>
      <c r="C73" s="1" t="s">
        <v>168</v>
      </c>
      <c r="D73" s="1">
        <v>118981</v>
      </c>
      <c r="E73" s="1">
        <v>90995</v>
      </c>
      <c r="F73" s="1">
        <v>79470</v>
      </c>
      <c r="G73" s="1">
        <v>11525</v>
      </c>
      <c r="H73" s="1">
        <v>9664</v>
      </c>
      <c r="I73" s="1">
        <v>1339</v>
      </c>
      <c r="J73" s="1">
        <v>44</v>
      </c>
      <c r="K73" s="1">
        <v>222</v>
      </c>
      <c r="L73" s="1">
        <v>256</v>
      </c>
      <c r="M73" s="1">
        <v>5437</v>
      </c>
      <c r="N73" s="1">
        <v>5390</v>
      </c>
      <c r="O73" s="1">
        <v>0</v>
      </c>
      <c r="P73" s="1">
        <v>0</v>
      </c>
      <c r="Q73" s="1">
        <v>0</v>
      </c>
      <c r="R73" s="1">
        <v>47</v>
      </c>
      <c r="S73" s="1">
        <v>0</v>
      </c>
      <c r="T73" s="1">
        <v>335</v>
      </c>
      <c r="U73" s="1">
        <v>6648</v>
      </c>
      <c r="V73" s="1">
        <v>8234</v>
      </c>
      <c r="W73" s="1">
        <v>809</v>
      </c>
      <c r="X73" s="1">
        <v>6523</v>
      </c>
      <c r="Y73" s="3"/>
      <c r="Z73" s="4">
        <f t="shared" si="11"/>
        <v>0.6679217690219447</v>
      </c>
      <c r="AA73" s="4">
        <f t="shared" si="11"/>
        <v>0.09686420520923508</v>
      </c>
      <c r="AB73" s="4">
        <f t="shared" si="12"/>
        <v>0.0456963716895975</v>
      </c>
      <c r="AC73" s="4">
        <f t="shared" si="13"/>
        <v>0</v>
      </c>
      <c r="AD73" s="4">
        <f t="shared" si="14"/>
        <v>0.05587446735193014</v>
      </c>
      <c r="AE73" s="4">
        <f t="shared" si="14"/>
        <v>0.0692043267412444</v>
      </c>
      <c r="AF73" s="4">
        <f t="shared" si="15"/>
        <v>0.05482387944293627</v>
      </c>
      <c r="AH73" s="4">
        <f t="shared" si="16"/>
        <v>0.7066638211598997</v>
      </c>
      <c r="AI73" s="4">
        <f t="shared" si="16"/>
        <v>0.10248270465418201</v>
      </c>
      <c r="AJ73" s="4">
        <f t="shared" si="17"/>
        <v>0.04834693841256291</v>
      </c>
      <c r="AK73" s="4">
        <f t="shared" si="18"/>
        <v>0</v>
      </c>
      <c r="AL73" s="4">
        <f t="shared" si="19"/>
        <v>0.059115403083817956</v>
      </c>
      <c r="AM73" s="4">
        <f t="shared" si="19"/>
        <v>0.07321844599761688</v>
      </c>
      <c r="AN73" s="3"/>
      <c r="AP73" s="2"/>
    </row>
    <row r="74" spans="1:42" ht="15.75">
      <c r="A74" s="1" t="s">
        <v>169</v>
      </c>
      <c r="B74" s="1">
        <v>28333</v>
      </c>
      <c r="C74" s="1" t="s">
        <v>170</v>
      </c>
      <c r="D74" s="1">
        <v>111252</v>
      </c>
      <c r="E74" s="1">
        <v>105524</v>
      </c>
      <c r="F74" s="1">
        <v>96365</v>
      </c>
      <c r="G74" s="1">
        <v>9159</v>
      </c>
      <c r="H74" s="1">
        <v>7916</v>
      </c>
      <c r="I74" s="1">
        <v>543</v>
      </c>
      <c r="J74" s="1">
        <v>257</v>
      </c>
      <c r="K74" s="1">
        <v>0</v>
      </c>
      <c r="L74" s="1">
        <v>443</v>
      </c>
      <c r="M74" s="1">
        <v>848</v>
      </c>
      <c r="N74" s="1">
        <v>848</v>
      </c>
      <c r="O74" s="1">
        <v>0</v>
      </c>
      <c r="P74" s="1">
        <v>0</v>
      </c>
      <c r="Q74" s="1">
        <v>0</v>
      </c>
      <c r="R74" s="1">
        <v>0</v>
      </c>
      <c r="S74" s="1">
        <v>35</v>
      </c>
      <c r="T74" s="1">
        <v>106</v>
      </c>
      <c r="U74" s="1">
        <v>220</v>
      </c>
      <c r="V74" s="1">
        <v>1141</v>
      </c>
      <c r="W74" s="1">
        <v>1027</v>
      </c>
      <c r="X74" s="1">
        <v>2351</v>
      </c>
      <c r="Y74" s="3"/>
      <c r="Z74" s="4">
        <f t="shared" si="11"/>
        <v>0.866186675295725</v>
      </c>
      <c r="AA74" s="4">
        <f t="shared" si="11"/>
        <v>0.08232660985869918</v>
      </c>
      <c r="AB74" s="4">
        <f t="shared" si="12"/>
        <v>0.007622334879372955</v>
      </c>
      <c r="AC74" s="4">
        <f t="shared" si="13"/>
        <v>0</v>
      </c>
      <c r="AD74" s="4">
        <f t="shared" si="14"/>
        <v>0.001977492539459965</v>
      </c>
      <c r="AE74" s="4">
        <f t="shared" si="14"/>
        <v>0.010255995397835544</v>
      </c>
      <c r="AF74" s="4">
        <f t="shared" si="15"/>
        <v>0.02113220436486535</v>
      </c>
      <c r="AH74" s="4">
        <f t="shared" si="16"/>
        <v>0.8848862728533256</v>
      </c>
      <c r="AI74" s="4">
        <f t="shared" si="16"/>
        <v>0.08410391089154369</v>
      </c>
      <c r="AJ74" s="4">
        <f t="shared" si="17"/>
        <v>0.0077868890092836615</v>
      </c>
      <c r="AK74" s="4">
        <f t="shared" si="18"/>
        <v>0</v>
      </c>
      <c r="AL74" s="4">
        <f t="shared" si="19"/>
        <v>0.002020183469389629</v>
      </c>
      <c r="AM74" s="4">
        <f t="shared" si="19"/>
        <v>0.010477406084425303</v>
      </c>
      <c r="AN74" s="3"/>
      <c r="AP74" s="2"/>
    </row>
    <row r="75" spans="1:42" ht="15.75">
      <c r="A75" s="1" t="s">
        <v>171</v>
      </c>
      <c r="B75" s="1">
        <v>28657</v>
      </c>
      <c r="C75" s="1" t="s">
        <v>172</v>
      </c>
      <c r="D75" s="1">
        <v>63166</v>
      </c>
      <c r="E75" s="1">
        <v>57086</v>
      </c>
      <c r="F75" s="1">
        <v>47434</v>
      </c>
      <c r="G75" s="1">
        <v>9652</v>
      </c>
      <c r="H75" s="1">
        <v>6466</v>
      </c>
      <c r="I75" s="1">
        <v>1508</v>
      </c>
      <c r="J75" s="1">
        <v>959</v>
      </c>
      <c r="K75" s="1">
        <v>455</v>
      </c>
      <c r="L75" s="1">
        <v>264</v>
      </c>
      <c r="M75" s="1">
        <v>1627</v>
      </c>
      <c r="N75" s="1">
        <v>1149</v>
      </c>
      <c r="O75" s="1">
        <v>0</v>
      </c>
      <c r="P75" s="1">
        <v>212</v>
      </c>
      <c r="Q75" s="1">
        <v>266</v>
      </c>
      <c r="R75" s="1">
        <v>0</v>
      </c>
      <c r="S75" s="1">
        <v>40</v>
      </c>
      <c r="T75" s="1">
        <v>221</v>
      </c>
      <c r="U75" s="1">
        <v>340</v>
      </c>
      <c r="V75" s="1">
        <v>1250</v>
      </c>
      <c r="W75" s="1">
        <v>261</v>
      </c>
      <c r="X75" s="1">
        <v>2341</v>
      </c>
      <c r="Y75" s="3"/>
      <c r="Z75" s="4">
        <f t="shared" si="11"/>
        <v>0.7509419624481525</v>
      </c>
      <c r="AA75" s="4">
        <f t="shared" si="11"/>
        <v>0.152803723522148</v>
      </c>
      <c r="AB75" s="4">
        <f t="shared" si="12"/>
        <v>0.025757527783934395</v>
      </c>
      <c r="AC75" s="4">
        <f t="shared" si="13"/>
        <v>0.00756736218851914</v>
      </c>
      <c r="AD75" s="4">
        <f t="shared" si="14"/>
        <v>0.0053826425608713546</v>
      </c>
      <c r="AE75" s="4">
        <f t="shared" si="14"/>
        <v>0.01978912706202704</v>
      </c>
      <c r="AF75" s="4">
        <f t="shared" si="15"/>
        <v>0.03706107716176424</v>
      </c>
      <c r="AH75" s="4">
        <f t="shared" si="16"/>
        <v>0.7798438142211261</v>
      </c>
      <c r="AI75" s="4">
        <f t="shared" si="16"/>
        <v>0.15868475133579943</v>
      </c>
      <c r="AJ75" s="4">
        <f t="shared" si="17"/>
        <v>0.026748869708179204</v>
      </c>
      <c r="AK75" s="4">
        <f t="shared" si="18"/>
        <v>0.007858610768598439</v>
      </c>
      <c r="AL75" s="4">
        <f t="shared" si="19"/>
        <v>0.005589806822852445</v>
      </c>
      <c r="AM75" s="4">
        <f t="shared" si="19"/>
        <v>0.02055076037813399</v>
      </c>
      <c r="AN75" s="3"/>
      <c r="AP75" s="2"/>
    </row>
    <row r="76" spans="1:42" ht="15.75">
      <c r="A76" s="1" t="s">
        <v>173</v>
      </c>
      <c r="B76" s="1">
        <v>29089</v>
      </c>
      <c r="C76" s="1" t="s">
        <v>174</v>
      </c>
      <c r="D76" s="1">
        <v>110563</v>
      </c>
      <c r="E76" s="1">
        <v>100246</v>
      </c>
      <c r="F76" s="1">
        <v>92583</v>
      </c>
      <c r="G76" s="1">
        <v>7663</v>
      </c>
      <c r="H76" s="1">
        <v>6134</v>
      </c>
      <c r="I76" s="1">
        <v>915</v>
      </c>
      <c r="J76" s="1">
        <v>594</v>
      </c>
      <c r="K76" s="1">
        <v>0</v>
      </c>
      <c r="L76" s="1">
        <v>20</v>
      </c>
      <c r="M76" s="1">
        <v>2022</v>
      </c>
      <c r="N76" s="1">
        <v>1825</v>
      </c>
      <c r="O76" s="1">
        <v>0</v>
      </c>
      <c r="P76" s="1">
        <v>153</v>
      </c>
      <c r="Q76" s="1">
        <v>0</v>
      </c>
      <c r="R76" s="1">
        <v>44</v>
      </c>
      <c r="S76" s="1">
        <v>0</v>
      </c>
      <c r="T76" s="1">
        <v>69</v>
      </c>
      <c r="U76" s="1">
        <v>639</v>
      </c>
      <c r="V76" s="1">
        <v>3748</v>
      </c>
      <c r="W76" s="1">
        <v>918</v>
      </c>
      <c r="X76" s="1">
        <v>2921</v>
      </c>
      <c r="Y76" s="3"/>
      <c r="Z76" s="4">
        <f t="shared" si="11"/>
        <v>0.8373777846114885</v>
      </c>
      <c r="AA76" s="4">
        <f t="shared" si="11"/>
        <v>0.0693089008076843</v>
      </c>
      <c r="AB76" s="4">
        <f t="shared" si="12"/>
        <v>0.018288215768385446</v>
      </c>
      <c r="AC76" s="4">
        <f t="shared" si="13"/>
        <v>0.0013838264157086909</v>
      </c>
      <c r="AD76" s="4">
        <f t="shared" si="14"/>
        <v>0.0057795103244304155</v>
      </c>
      <c r="AE76" s="4">
        <f t="shared" si="14"/>
        <v>0.03389922487631486</v>
      </c>
      <c r="AF76" s="4">
        <f t="shared" si="15"/>
        <v>0.02641932653781102</v>
      </c>
      <c r="AH76" s="4">
        <f t="shared" si="16"/>
        <v>0.8601010757882611</v>
      </c>
      <c r="AI76" s="4">
        <f t="shared" si="16"/>
        <v>0.07118968432396276</v>
      </c>
      <c r="AJ76" s="4">
        <f t="shared" si="17"/>
        <v>0.018784489325727877</v>
      </c>
      <c r="AK76" s="4">
        <f t="shared" si="18"/>
        <v>0.0014213782724215454</v>
      </c>
      <c r="AL76" s="4">
        <f t="shared" si="19"/>
        <v>0.005936344549525278</v>
      </c>
      <c r="AM76" s="4">
        <f t="shared" si="19"/>
        <v>0.03481912264729381</v>
      </c>
      <c r="AN76" s="3"/>
      <c r="AP76" s="2"/>
    </row>
    <row r="77" spans="1:42" ht="15.75">
      <c r="A77" s="1" t="s">
        <v>175</v>
      </c>
      <c r="B77" s="1">
        <v>29440</v>
      </c>
      <c r="C77" s="1" t="s">
        <v>176</v>
      </c>
      <c r="D77" s="1">
        <v>142198</v>
      </c>
      <c r="E77" s="1">
        <v>130535</v>
      </c>
      <c r="F77" s="1">
        <v>119975</v>
      </c>
      <c r="G77" s="1">
        <v>10560</v>
      </c>
      <c r="H77" s="1">
        <v>8193</v>
      </c>
      <c r="I77" s="1">
        <v>1351</v>
      </c>
      <c r="J77" s="1">
        <v>544</v>
      </c>
      <c r="K77" s="1">
        <v>99</v>
      </c>
      <c r="L77" s="1">
        <v>373</v>
      </c>
      <c r="M77" s="1">
        <v>1349</v>
      </c>
      <c r="N77" s="1">
        <v>1349</v>
      </c>
      <c r="O77" s="1">
        <v>0</v>
      </c>
      <c r="P77" s="1">
        <v>0</v>
      </c>
      <c r="Q77" s="1">
        <v>0</v>
      </c>
      <c r="R77" s="1">
        <v>0</v>
      </c>
      <c r="S77" s="1">
        <v>242</v>
      </c>
      <c r="T77" s="1">
        <v>325</v>
      </c>
      <c r="U77" s="1">
        <v>179</v>
      </c>
      <c r="V77" s="1">
        <v>5359</v>
      </c>
      <c r="W77" s="1">
        <v>422</v>
      </c>
      <c r="X77" s="1">
        <v>3787</v>
      </c>
      <c r="Y77" s="3"/>
      <c r="Z77" s="4">
        <f t="shared" si="11"/>
        <v>0.843717914457306</v>
      </c>
      <c r="AA77" s="4">
        <f t="shared" si="11"/>
        <v>0.07426264785721318</v>
      </c>
      <c r="AB77" s="4">
        <f t="shared" si="12"/>
        <v>0.009486771965850434</v>
      </c>
      <c r="AC77" s="4">
        <f t="shared" si="13"/>
        <v>0</v>
      </c>
      <c r="AD77" s="4">
        <f t="shared" si="14"/>
        <v>0.0012588081407614734</v>
      </c>
      <c r="AE77" s="4">
        <f t="shared" si="14"/>
        <v>0.03768688729799294</v>
      </c>
      <c r="AF77" s="4">
        <f t="shared" si="15"/>
        <v>0.026631879491975978</v>
      </c>
      <c r="AH77" s="4">
        <f t="shared" si="16"/>
        <v>0.866802494021429</v>
      </c>
      <c r="AI77" s="4">
        <f t="shared" si="16"/>
        <v>0.07629451416433665</v>
      </c>
      <c r="AJ77" s="4">
        <f t="shared" si="17"/>
        <v>0.009746335190122172</v>
      </c>
      <c r="AK77" s="4">
        <f t="shared" si="18"/>
        <v>0</v>
      </c>
      <c r="AL77" s="4">
        <f t="shared" si="19"/>
        <v>0.001293249813959873</v>
      </c>
      <c r="AM77" s="4">
        <f t="shared" si="19"/>
        <v>0.03871802096654168</v>
      </c>
      <c r="AN77" s="3"/>
      <c r="AP77" s="2"/>
    </row>
    <row r="78" spans="1:42" ht="15.75">
      <c r="A78" s="1" t="s">
        <v>177</v>
      </c>
      <c r="B78" s="1">
        <v>29494</v>
      </c>
      <c r="C78" s="1" t="s">
        <v>178</v>
      </c>
      <c r="D78" s="1">
        <v>156725</v>
      </c>
      <c r="E78" s="1">
        <v>144695</v>
      </c>
      <c r="F78" s="1">
        <v>127855</v>
      </c>
      <c r="G78" s="1">
        <v>16840</v>
      </c>
      <c r="H78" s="1">
        <v>11387</v>
      </c>
      <c r="I78" s="1">
        <v>3340</v>
      </c>
      <c r="J78" s="1">
        <v>1108</v>
      </c>
      <c r="K78" s="1">
        <v>818</v>
      </c>
      <c r="L78" s="1">
        <v>187</v>
      </c>
      <c r="M78" s="1">
        <v>545</v>
      </c>
      <c r="N78" s="1">
        <v>480</v>
      </c>
      <c r="O78" s="1">
        <v>0</v>
      </c>
      <c r="P78" s="1">
        <v>0</v>
      </c>
      <c r="Q78" s="1">
        <v>0</v>
      </c>
      <c r="R78" s="1">
        <v>65</v>
      </c>
      <c r="S78" s="1">
        <v>0</v>
      </c>
      <c r="T78" s="1">
        <v>452</v>
      </c>
      <c r="U78" s="1">
        <v>1207</v>
      </c>
      <c r="V78" s="1">
        <v>4073</v>
      </c>
      <c r="W78" s="1">
        <v>556</v>
      </c>
      <c r="X78" s="1">
        <v>5197</v>
      </c>
      <c r="Y78" s="3"/>
      <c r="Z78" s="4">
        <f t="shared" si="11"/>
        <v>0.8157919923432765</v>
      </c>
      <c r="AA78" s="4">
        <f t="shared" si="11"/>
        <v>0.1074493539639496</v>
      </c>
      <c r="AB78" s="4">
        <f t="shared" si="12"/>
        <v>0.003477428617004307</v>
      </c>
      <c r="AC78" s="4">
        <f t="shared" si="13"/>
        <v>0</v>
      </c>
      <c r="AD78" s="4">
        <f t="shared" si="14"/>
        <v>0.007701387781145318</v>
      </c>
      <c r="AE78" s="4">
        <f t="shared" si="14"/>
        <v>0.025988195884511088</v>
      </c>
      <c r="AF78" s="4">
        <f t="shared" si="15"/>
        <v>0.03315999361939703</v>
      </c>
      <c r="AH78" s="4">
        <f t="shared" si="16"/>
        <v>0.8437714481811942</v>
      </c>
      <c r="AI78" s="4">
        <f t="shared" si="16"/>
        <v>0.11113457578797319</v>
      </c>
      <c r="AJ78" s="4">
        <f t="shared" si="17"/>
        <v>0.0035966950002639777</v>
      </c>
      <c r="AK78" s="4">
        <f t="shared" si="18"/>
        <v>0</v>
      </c>
      <c r="AL78" s="4">
        <f t="shared" si="19"/>
        <v>0.007965524523520406</v>
      </c>
      <c r="AM78" s="4">
        <f t="shared" si="19"/>
        <v>0.02687952061665171</v>
      </c>
      <c r="AN78" s="3"/>
      <c r="AP78" s="2"/>
    </row>
    <row r="79" spans="1:42" ht="15.75">
      <c r="A79" s="1" t="s">
        <v>179</v>
      </c>
      <c r="B79" s="1">
        <v>29872</v>
      </c>
      <c r="C79" s="1" t="s">
        <v>180</v>
      </c>
      <c r="D79" s="1">
        <v>128455</v>
      </c>
      <c r="E79" s="1">
        <v>120230</v>
      </c>
      <c r="F79" s="1">
        <v>107736</v>
      </c>
      <c r="G79" s="1">
        <v>12494</v>
      </c>
      <c r="H79" s="1">
        <v>10003</v>
      </c>
      <c r="I79" s="1">
        <v>1543</v>
      </c>
      <c r="J79" s="1">
        <v>521</v>
      </c>
      <c r="K79" s="1">
        <v>180</v>
      </c>
      <c r="L79" s="1">
        <v>247</v>
      </c>
      <c r="M79" s="1">
        <v>2276</v>
      </c>
      <c r="N79" s="1">
        <v>2250</v>
      </c>
      <c r="O79" s="1">
        <v>0</v>
      </c>
      <c r="P79" s="1">
        <v>26</v>
      </c>
      <c r="Q79" s="1">
        <v>0</v>
      </c>
      <c r="R79" s="1">
        <v>0</v>
      </c>
      <c r="S79" s="1">
        <v>0</v>
      </c>
      <c r="T79" s="1">
        <v>42</v>
      </c>
      <c r="U79" s="1">
        <v>134</v>
      </c>
      <c r="V79" s="1">
        <v>2321</v>
      </c>
      <c r="W79" s="1">
        <v>851</v>
      </c>
      <c r="X79" s="1">
        <v>2601</v>
      </c>
      <c r="Y79" s="3"/>
      <c r="Z79" s="4">
        <f t="shared" si="11"/>
        <v>0.8387061616908645</v>
      </c>
      <c r="AA79" s="4">
        <f t="shared" si="11"/>
        <v>0.09726363317893426</v>
      </c>
      <c r="AB79" s="4">
        <f t="shared" si="12"/>
        <v>0.017718267097427114</v>
      </c>
      <c r="AC79" s="4">
        <f t="shared" si="13"/>
        <v>0.00020240551165777898</v>
      </c>
      <c r="AD79" s="4">
        <f t="shared" si="14"/>
        <v>0.001043166867774707</v>
      </c>
      <c r="AE79" s="4">
        <f t="shared" si="14"/>
        <v>0.0180685843291425</v>
      </c>
      <c r="AF79" s="4">
        <f t="shared" si="15"/>
        <v>0.02024833599314935</v>
      </c>
      <c r="AH79" s="4">
        <f t="shared" si="16"/>
        <v>0.8560395378772229</v>
      </c>
      <c r="AI79" s="4">
        <f t="shared" si="16"/>
        <v>0.09927376166033658</v>
      </c>
      <c r="AJ79" s="4">
        <f t="shared" si="17"/>
        <v>0.01808444705770178</v>
      </c>
      <c r="AK79" s="4">
        <f t="shared" si="18"/>
        <v>0.00020658858677515216</v>
      </c>
      <c r="AL79" s="4">
        <f t="shared" si="19"/>
        <v>0.0010647257933796303</v>
      </c>
      <c r="AM79" s="4">
        <f t="shared" si="19"/>
        <v>0.018442004227120314</v>
      </c>
      <c r="AN79" s="3"/>
      <c r="AP79" s="2"/>
    </row>
    <row r="80" spans="1:42" ht="15.75">
      <c r="A80" s="1" t="s">
        <v>181</v>
      </c>
      <c r="B80" s="1">
        <v>30628</v>
      </c>
      <c r="C80" s="1" t="s">
        <v>182</v>
      </c>
      <c r="D80" s="1">
        <v>147052</v>
      </c>
      <c r="E80" s="1">
        <v>127440</v>
      </c>
      <c r="F80" s="1">
        <v>113858</v>
      </c>
      <c r="G80" s="1">
        <v>13582</v>
      </c>
      <c r="H80" s="1">
        <v>8105</v>
      </c>
      <c r="I80" s="1">
        <v>3250</v>
      </c>
      <c r="J80" s="1">
        <v>1484</v>
      </c>
      <c r="K80" s="1">
        <v>449</v>
      </c>
      <c r="L80" s="1">
        <v>294</v>
      </c>
      <c r="M80" s="1">
        <v>1801</v>
      </c>
      <c r="N80" s="1">
        <v>1801</v>
      </c>
      <c r="O80" s="1">
        <v>0</v>
      </c>
      <c r="P80" s="1">
        <v>0</v>
      </c>
      <c r="Q80" s="1">
        <v>0</v>
      </c>
      <c r="R80" s="1">
        <v>0</v>
      </c>
      <c r="S80" s="1">
        <v>45</v>
      </c>
      <c r="T80" s="1">
        <v>531</v>
      </c>
      <c r="U80" s="1">
        <v>5985</v>
      </c>
      <c r="V80" s="1">
        <v>2498</v>
      </c>
      <c r="W80" s="1">
        <v>256</v>
      </c>
      <c r="X80" s="1">
        <v>8496</v>
      </c>
      <c r="Y80" s="3"/>
      <c r="Z80" s="4">
        <f t="shared" si="11"/>
        <v>0.7742703261431331</v>
      </c>
      <c r="AA80" s="4">
        <f t="shared" si="11"/>
        <v>0.09236188559149144</v>
      </c>
      <c r="AB80" s="4">
        <f t="shared" si="12"/>
        <v>0.012247368277888094</v>
      </c>
      <c r="AC80" s="4">
        <f t="shared" si="13"/>
        <v>0</v>
      </c>
      <c r="AD80" s="4">
        <f t="shared" si="14"/>
        <v>0.04069988847482523</v>
      </c>
      <c r="AE80" s="4">
        <f t="shared" si="14"/>
        <v>0.016987188205532737</v>
      </c>
      <c r="AF80" s="4">
        <f t="shared" si="15"/>
        <v>0.0577754807823083</v>
      </c>
      <c r="AH80" s="4">
        <f t="shared" si="16"/>
        <v>0.8217471636017206</v>
      </c>
      <c r="AI80" s="4">
        <f t="shared" si="16"/>
        <v>0.09802534715205405</v>
      </c>
      <c r="AJ80" s="4">
        <f t="shared" si="17"/>
        <v>0.012998354455960044</v>
      </c>
      <c r="AK80" s="4">
        <f t="shared" si="18"/>
        <v>0</v>
      </c>
      <c r="AL80" s="4">
        <f t="shared" si="19"/>
        <v>0.043195531048817806</v>
      </c>
      <c r="AM80" s="4">
        <f t="shared" si="19"/>
        <v>0.018028811455296053</v>
      </c>
      <c r="AN80" s="3"/>
      <c r="AP80" s="2"/>
    </row>
    <row r="81" spans="1:42" ht="15.75">
      <c r="A81" s="1" t="s">
        <v>183</v>
      </c>
      <c r="B81" s="1">
        <v>31087</v>
      </c>
      <c r="C81" s="1" t="s">
        <v>184</v>
      </c>
      <c r="D81" s="1">
        <v>149507</v>
      </c>
      <c r="E81" s="1">
        <v>138684</v>
      </c>
      <c r="F81" s="1">
        <v>124491</v>
      </c>
      <c r="G81" s="1">
        <v>14193</v>
      </c>
      <c r="H81" s="1">
        <v>11410</v>
      </c>
      <c r="I81" s="1">
        <v>1765</v>
      </c>
      <c r="J81" s="1">
        <v>792</v>
      </c>
      <c r="K81" s="1">
        <v>150</v>
      </c>
      <c r="L81" s="1">
        <v>76</v>
      </c>
      <c r="M81" s="1">
        <v>1667</v>
      </c>
      <c r="N81" s="1">
        <v>1570</v>
      </c>
      <c r="O81" s="1">
        <v>0</v>
      </c>
      <c r="P81" s="1">
        <v>0</v>
      </c>
      <c r="Q81" s="1">
        <v>60</v>
      </c>
      <c r="R81" s="1">
        <v>37</v>
      </c>
      <c r="S81" s="1">
        <v>108</v>
      </c>
      <c r="T81" s="1">
        <v>130</v>
      </c>
      <c r="U81" s="1">
        <v>497</v>
      </c>
      <c r="V81" s="1">
        <v>1656</v>
      </c>
      <c r="W81" s="1">
        <v>1030</v>
      </c>
      <c r="X81" s="1">
        <v>5735</v>
      </c>
      <c r="Y81" s="3"/>
      <c r="Z81" s="4">
        <f t="shared" si="11"/>
        <v>0.8326767308554115</v>
      </c>
      <c r="AA81" s="4">
        <f t="shared" si="11"/>
        <v>0.09493200987244745</v>
      </c>
      <c r="AB81" s="4">
        <f t="shared" si="12"/>
        <v>0.011149979599617409</v>
      </c>
      <c r="AC81" s="4">
        <f t="shared" si="13"/>
        <v>0.00040131900178586955</v>
      </c>
      <c r="AD81" s="4">
        <f t="shared" si="14"/>
        <v>0.0033242590647929527</v>
      </c>
      <c r="AE81" s="4">
        <f t="shared" si="14"/>
        <v>0.011076404449289999</v>
      </c>
      <c r="AF81" s="4">
        <f t="shared" si="15"/>
        <v>0.03835940792069936</v>
      </c>
      <c r="AH81" s="4">
        <f t="shared" si="16"/>
        <v>0.8658918287288206</v>
      </c>
      <c r="AI81" s="4">
        <f t="shared" si="16"/>
        <v>0.09871880477422586</v>
      </c>
      <c r="AJ81" s="4">
        <f t="shared" si="17"/>
        <v>0.011594747238683471</v>
      </c>
      <c r="AK81" s="4">
        <f t="shared" si="18"/>
        <v>0.00041732743510558383</v>
      </c>
      <c r="AL81" s="4">
        <f t="shared" si="19"/>
        <v>0.003456862254124586</v>
      </c>
      <c r="AM81" s="4">
        <f t="shared" si="19"/>
        <v>0.011518237208914114</v>
      </c>
      <c r="AN81" s="3"/>
      <c r="AP81" s="2"/>
    </row>
    <row r="82" spans="1:42" ht="15.75">
      <c r="A82" s="1" t="s">
        <v>185</v>
      </c>
      <c r="B82" s="1">
        <v>31519</v>
      </c>
      <c r="C82" s="1" t="s">
        <v>186</v>
      </c>
      <c r="D82" s="1">
        <v>80200</v>
      </c>
      <c r="E82" s="1">
        <v>69944</v>
      </c>
      <c r="F82" s="1">
        <v>60822</v>
      </c>
      <c r="G82" s="1">
        <v>9122</v>
      </c>
      <c r="H82" s="1">
        <v>6923</v>
      </c>
      <c r="I82" s="1">
        <v>707</v>
      </c>
      <c r="J82" s="1">
        <v>851</v>
      </c>
      <c r="K82" s="1">
        <v>196</v>
      </c>
      <c r="L82" s="1">
        <v>445</v>
      </c>
      <c r="M82" s="1">
        <v>2614</v>
      </c>
      <c r="N82" s="1">
        <v>1004</v>
      </c>
      <c r="O82" s="1">
        <v>175</v>
      </c>
      <c r="P82" s="1">
        <v>614</v>
      </c>
      <c r="Q82" s="1">
        <v>821</v>
      </c>
      <c r="R82" s="1">
        <v>0</v>
      </c>
      <c r="S82" s="1">
        <v>39</v>
      </c>
      <c r="T82" s="1">
        <v>0</v>
      </c>
      <c r="U82" s="1">
        <v>505</v>
      </c>
      <c r="V82" s="1">
        <v>1810</v>
      </c>
      <c r="W82" s="1">
        <v>570</v>
      </c>
      <c r="X82" s="1">
        <v>4718</v>
      </c>
      <c r="Y82" s="3"/>
      <c r="Z82" s="4">
        <f t="shared" si="11"/>
        <v>0.7583790523690773</v>
      </c>
      <c r="AA82" s="4">
        <f t="shared" si="11"/>
        <v>0.11374064837905237</v>
      </c>
      <c r="AB82" s="4">
        <f t="shared" si="12"/>
        <v>0.03259351620947631</v>
      </c>
      <c r="AC82" s="4">
        <f t="shared" si="13"/>
        <v>0.020074812967581047</v>
      </c>
      <c r="AD82" s="4">
        <f t="shared" si="14"/>
        <v>0.006296758104738154</v>
      </c>
      <c r="AE82" s="4">
        <f t="shared" si="14"/>
        <v>0.02256857855361596</v>
      </c>
      <c r="AF82" s="4">
        <f t="shared" si="15"/>
        <v>0.05882793017456359</v>
      </c>
      <c r="AH82" s="4">
        <f t="shared" si="16"/>
        <v>0.8057815108237726</v>
      </c>
      <c r="AI82" s="4">
        <f t="shared" si="16"/>
        <v>0.12085000397445748</v>
      </c>
      <c r="AJ82" s="4">
        <f t="shared" si="17"/>
        <v>0.034630772899499215</v>
      </c>
      <c r="AK82" s="4">
        <f t="shared" si="18"/>
        <v>0.021329588511168226</v>
      </c>
      <c r="AL82" s="4">
        <f t="shared" si="19"/>
        <v>0.006690336769031027</v>
      </c>
      <c r="AM82" s="4">
        <f t="shared" si="19"/>
        <v>0.023979226835536948</v>
      </c>
      <c r="AN82" s="3"/>
      <c r="AP82" s="2"/>
    </row>
    <row r="83" spans="1:42" ht="15.75">
      <c r="A83" s="1" t="s">
        <v>187</v>
      </c>
      <c r="B83" s="1">
        <v>31600</v>
      </c>
      <c r="C83" s="1" t="s">
        <v>188</v>
      </c>
      <c r="D83" s="1">
        <v>75661</v>
      </c>
      <c r="E83" s="1">
        <v>68168</v>
      </c>
      <c r="F83" s="1">
        <v>59018</v>
      </c>
      <c r="G83" s="1">
        <v>9150</v>
      </c>
      <c r="H83" s="1">
        <v>5686</v>
      </c>
      <c r="I83" s="1">
        <v>1164</v>
      </c>
      <c r="J83" s="1">
        <v>887</v>
      </c>
      <c r="K83" s="1">
        <v>850</v>
      </c>
      <c r="L83" s="1">
        <v>563</v>
      </c>
      <c r="M83" s="1">
        <v>3119</v>
      </c>
      <c r="N83" s="1">
        <v>741</v>
      </c>
      <c r="O83" s="1">
        <v>0</v>
      </c>
      <c r="P83" s="1">
        <v>136</v>
      </c>
      <c r="Q83" s="1">
        <v>2242</v>
      </c>
      <c r="R83" s="1">
        <v>0</v>
      </c>
      <c r="S83" s="1">
        <v>69</v>
      </c>
      <c r="T83" s="1">
        <v>82</v>
      </c>
      <c r="U83" s="1">
        <v>354</v>
      </c>
      <c r="V83" s="1">
        <v>609</v>
      </c>
      <c r="W83" s="1">
        <v>504</v>
      </c>
      <c r="X83" s="1">
        <v>2756</v>
      </c>
      <c r="Y83" s="3"/>
      <c r="Z83" s="4">
        <f t="shared" si="11"/>
        <v>0.7800319847741901</v>
      </c>
      <c r="AA83" s="4">
        <f t="shared" si="11"/>
        <v>0.12093416687593345</v>
      </c>
      <c r="AB83" s="4">
        <f t="shared" si="12"/>
        <v>0.041223351528528566</v>
      </c>
      <c r="AC83" s="4">
        <f t="shared" si="13"/>
        <v>0.03142966653890379</v>
      </c>
      <c r="AD83" s="4">
        <f t="shared" si="14"/>
        <v>0.00467876448897054</v>
      </c>
      <c r="AE83" s="4">
        <f t="shared" si="14"/>
        <v>0.008049060942889995</v>
      </c>
      <c r="AF83" s="4">
        <f t="shared" si="15"/>
        <v>0.03642563540000793</v>
      </c>
      <c r="AH83" s="4">
        <f t="shared" si="16"/>
        <v>0.8095192373636925</v>
      </c>
      <c r="AI83" s="4">
        <f t="shared" si="16"/>
        <v>0.12550579521294836</v>
      </c>
      <c r="AJ83" s="4">
        <f t="shared" si="17"/>
        <v>0.042781702215211576</v>
      </c>
      <c r="AK83" s="4">
        <f t="shared" si="18"/>
        <v>0.03261779027501543</v>
      </c>
      <c r="AL83" s="4">
        <f t="shared" si="19"/>
        <v>0.0048556340443042315</v>
      </c>
      <c r="AM83" s="4">
        <f t="shared" si="19"/>
        <v>0.008353336533845415</v>
      </c>
      <c r="AN83" s="3"/>
      <c r="AP83" s="2"/>
    </row>
    <row r="84" spans="1:42" ht="15.75">
      <c r="A84" s="1" t="s">
        <v>189</v>
      </c>
      <c r="B84" s="1">
        <v>31843</v>
      </c>
      <c r="C84" s="1" t="s">
        <v>190</v>
      </c>
      <c r="D84" s="1">
        <v>264606</v>
      </c>
      <c r="E84" s="1">
        <v>236915</v>
      </c>
      <c r="F84" s="1">
        <v>204707</v>
      </c>
      <c r="G84" s="1">
        <v>32208</v>
      </c>
      <c r="H84" s="1">
        <v>21957</v>
      </c>
      <c r="I84" s="1">
        <v>4706</v>
      </c>
      <c r="J84" s="1">
        <v>3456</v>
      </c>
      <c r="K84" s="1">
        <v>923</v>
      </c>
      <c r="L84" s="1">
        <v>1166</v>
      </c>
      <c r="M84" s="1">
        <v>3991</v>
      </c>
      <c r="N84" s="1">
        <v>3816</v>
      </c>
      <c r="O84" s="1">
        <v>0</v>
      </c>
      <c r="P84" s="1">
        <v>122</v>
      </c>
      <c r="Q84" s="1">
        <v>53</v>
      </c>
      <c r="R84" s="1">
        <v>0</v>
      </c>
      <c r="S84" s="1">
        <v>38</v>
      </c>
      <c r="T84" s="1">
        <v>857</v>
      </c>
      <c r="U84" s="1">
        <v>3158</v>
      </c>
      <c r="V84" s="1">
        <v>4775</v>
      </c>
      <c r="W84" s="1">
        <v>3865</v>
      </c>
      <c r="X84" s="1">
        <v>11007</v>
      </c>
      <c r="Y84" s="3"/>
      <c r="Z84" s="4">
        <f t="shared" si="11"/>
        <v>0.7736294717428932</v>
      </c>
      <c r="AA84" s="4">
        <f t="shared" si="11"/>
        <v>0.12172059590485476</v>
      </c>
      <c r="AB84" s="4">
        <f t="shared" si="12"/>
        <v>0.015082802355199806</v>
      </c>
      <c r="AC84" s="4">
        <f t="shared" si="13"/>
        <v>0.0006613606645351957</v>
      </c>
      <c r="AD84" s="4">
        <f t="shared" si="14"/>
        <v>0.011934725592012274</v>
      </c>
      <c r="AE84" s="4">
        <f t="shared" si="14"/>
        <v>0.018045698132317482</v>
      </c>
      <c r="AF84" s="4">
        <f t="shared" si="15"/>
        <v>0.04159769619736514</v>
      </c>
      <c r="AH84" s="4">
        <f t="shared" si="16"/>
        <v>0.8072074416697227</v>
      </c>
      <c r="AI84" s="4">
        <f t="shared" si="16"/>
        <v>0.12700365537718997</v>
      </c>
      <c r="AJ84" s="4">
        <f t="shared" si="17"/>
        <v>0.015737443759636278</v>
      </c>
      <c r="AK84" s="4">
        <f t="shared" si="18"/>
        <v>0.0006900658125623524</v>
      </c>
      <c r="AL84" s="4">
        <f t="shared" si="19"/>
        <v>0.01245273049183948</v>
      </c>
      <c r="AM84" s="4">
        <f t="shared" si="19"/>
        <v>0.018828938599915614</v>
      </c>
      <c r="AN84" s="3"/>
      <c r="AP84" s="2"/>
    </row>
    <row r="85" spans="1:42" ht="15.75">
      <c r="A85" s="1" t="s">
        <v>191</v>
      </c>
      <c r="B85" s="1">
        <v>32167</v>
      </c>
      <c r="C85" s="1" t="s">
        <v>192</v>
      </c>
      <c r="D85" s="1">
        <v>87738</v>
      </c>
      <c r="E85" s="1">
        <v>71483</v>
      </c>
      <c r="F85" s="1">
        <v>66415</v>
      </c>
      <c r="G85" s="1">
        <v>5068</v>
      </c>
      <c r="H85" s="1">
        <v>4178</v>
      </c>
      <c r="I85" s="1">
        <v>569</v>
      </c>
      <c r="J85" s="1">
        <v>299</v>
      </c>
      <c r="K85" s="1">
        <v>0</v>
      </c>
      <c r="L85" s="1">
        <v>22</v>
      </c>
      <c r="M85" s="1">
        <v>4959</v>
      </c>
      <c r="N85" s="1">
        <v>4882</v>
      </c>
      <c r="O85" s="1">
        <v>0</v>
      </c>
      <c r="P85" s="1">
        <v>77</v>
      </c>
      <c r="Q85" s="1">
        <v>0</v>
      </c>
      <c r="R85" s="1">
        <v>0</v>
      </c>
      <c r="S85" s="1">
        <v>22</v>
      </c>
      <c r="T85" s="1">
        <v>863</v>
      </c>
      <c r="U85" s="1">
        <v>2541</v>
      </c>
      <c r="V85" s="1">
        <v>3855</v>
      </c>
      <c r="W85" s="1">
        <v>825</v>
      </c>
      <c r="X85" s="1">
        <v>3190</v>
      </c>
      <c r="Y85" s="3"/>
      <c r="Z85" s="4">
        <f t="shared" si="11"/>
        <v>0.7569696140782786</v>
      </c>
      <c r="AA85" s="4">
        <f t="shared" si="11"/>
        <v>0.057762884952928036</v>
      </c>
      <c r="AB85" s="4">
        <f t="shared" si="12"/>
        <v>0.05652054981877864</v>
      </c>
      <c r="AC85" s="4">
        <f t="shared" si="13"/>
        <v>0.0008776128929312271</v>
      </c>
      <c r="AD85" s="4">
        <f t="shared" si="14"/>
        <v>0.028961225466730495</v>
      </c>
      <c r="AE85" s="4">
        <f t="shared" si="14"/>
        <v>0.04393763249675169</v>
      </c>
      <c r="AF85" s="4">
        <f t="shared" si="15"/>
        <v>0.03635824842143655</v>
      </c>
      <c r="AH85" s="4">
        <f t="shared" si="16"/>
        <v>0.7855301130718645</v>
      </c>
      <c r="AI85" s="4">
        <f t="shared" si="16"/>
        <v>0.05994228130765956</v>
      </c>
      <c r="AJ85" s="4">
        <f t="shared" si="17"/>
        <v>0.058653072810711075</v>
      </c>
      <c r="AK85" s="4">
        <f t="shared" si="18"/>
        <v>0.0009107252684865402</v>
      </c>
      <c r="AL85" s="4">
        <f t="shared" si="19"/>
        <v>0.030053933860055827</v>
      </c>
      <c r="AM85" s="4">
        <f t="shared" si="19"/>
        <v>0.04559540142877419</v>
      </c>
      <c r="AN85" s="3"/>
      <c r="AP85" s="2"/>
    </row>
    <row r="86" spans="1:42" ht="15.75">
      <c r="A86" s="1" t="s">
        <v>193</v>
      </c>
      <c r="B86" s="1">
        <v>32194</v>
      </c>
      <c r="C86" s="1" t="s">
        <v>194</v>
      </c>
      <c r="D86" s="1">
        <v>64421</v>
      </c>
      <c r="E86" s="1">
        <v>60092</v>
      </c>
      <c r="F86" s="1">
        <v>49878</v>
      </c>
      <c r="G86" s="1">
        <v>10214</v>
      </c>
      <c r="H86" s="1">
        <v>7613</v>
      </c>
      <c r="I86" s="1">
        <v>1563</v>
      </c>
      <c r="J86" s="1">
        <v>439</v>
      </c>
      <c r="K86" s="1">
        <v>539</v>
      </c>
      <c r="L86" s="1">
        <v>60</v>
      </c>
      <c r="M86" s="1">
        <v>194</v>
      </c>
      <c r="N86" s="1">
        <v>114</v>
      </c>
      <c r="O86" s="1">
        <v>0</v>
      </c>
      <c r="P86" s="1">
        <v>0</v>
      </c>
      <c r="Q86" s="1">
        <v>0</v>
      </c>
      <c r="R86" s="1">
        <v>80</v>
      </c>
      <c r="S86" s="1">
        <v>1034</v>
      </c>
      <c r="T86" s="1">
        <v>0</v>
      </c>
      <c r="U86" s="1">
        <v>125</v>
      </c>
      <c r="V86" s="1">
        <v>183</v>
      </c>
      <c r="W86" s="1">
        <v>791</v>
      </c>
      <c r="X86" s="1">
        <v>2002</v>
      </c>
      <c r="Y86" s="3"/>
      <c r="Z86" s="4">
        <f t="shared" si="11"/>
        <v>0.7742506325577063</v>
      </c>
      <c r="AA86" s="4">
        <f t="shared" si="11"/>
        <v>0.1585507831297248</v>
      </c>
      <c r="AB86" s="4">
        <f t="shared" si="12"/>
        <v>0.0030114403688238306</v>
      </c>
      <c r="AC86" s="4">
        <f t="shared" si="13"/>
        <v>0</v>
      </c>
      <c r="AD86" s="4">
        <f t="shared" si="14"/>
        <v>0.0019403610623864888</v>
      </c>
      <c r="AE86" s="4">
        <f t="shared" si="14"/>
        <v>0.0028406885953338196</v>
      </c>
      <c r="AF86" s="4">
        <f t="shared" si="15"/>
        <v>0.031076822775182006</v>
      </c>
      <c r="AH86" s="4">
        <f t="shared" si="16"/>
        <v>0.7990836123616206</v>
      </c>
      <c r="AI86" s="4">
        <f t="shared" si="16"/>
        <v>0.1636360723497653</v>
      </c>
      <c r="AJ86" s="4">
        <f t="shared" si="17"/>
        <v>0.0031080280042935643</v>
      </c>
      <c r="AK86" s="4">
        <f t="shared" si="18"/>
        <v>0</v>
      </c>
      <c r="AL86" s="4">
        <f t="shared" si="19"/>
        <v>0.0020025953635912142</v>
      </c>
      <c r="AM86" s="4">
        <f t="shared" si="19"/>
        <v>0.0029317996122975374</v>
      </c>
      <c r="AN86" s="3"/>
      <c r="AP86" s="2"/>
    </row>
    <row r="87" spans="1:42" ht="15.75">
      <c r="A87" s="1" t="s">
        <v>195</v>
      </c>
      <c r="B87" s="1">
        <v>32653</v>
      </c>
      <c r="C87" s="1" t="s">
        <v>196</v>
      </c>
      <c r="D87" s="1">
        <v>70503</v>
      </c>
      <c r="E87" s="1">
        <v>66005</v>
      </c>
      <c r="F87" s="1">
        <v>60364</v>
      </c>
      <c r="G87" s="1">
        <v>5641</v>
      </c>
      <c r="H87" s="1">
        <v>4278</v>
      </c>
      <c r="I87" s="1">
        <v>972</v>
      </c>
      <c r="J87" s="1">
        <v>232</v>
      </c>
      <c r="K87" s="1">
        <v>20</v>
      </c>
      <c r="L87" s="1">
        <v>139</v>
      </c>
      <c r="M87" s="1">
        <v>306</v>
      </c>
      <c r="N87" s="1">
        <v>306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202</v>
      </c>
      <c r="U87" s="1">
        <v>126</v>
      </c>
      <c r="V87" s="1">
        <v>427</v>
      </c>
      <c r="W87" s="1">
        <v>391</v>
      </c>
      <c r="X87" s="1">
        <v>3046</v>
      </c>
      <c r="Y87" s="3"/>
      <c r="Z87" s="4">
        <f t="shared" si="11"/>
        <v>0.8561905167156008</v>
      </c>
      <c r="AA87" s="4">
        <f t="shared" si="11"/>
        <v>0.08001077968313405</v>
      </c>
      <c r="AB87" s="4">
        <f t="shared" si="12"/>
        <v>0.004340240840815284</v>
      </c>
      <c r="AC87" s="4">
        <f t="shared" si="13"/>
        <v>0</v>
      </c>
      <c r="AD87" s="4">
        <f t="shared" si="14"/>
        <v>0.001787157993276882</v>
      </c>
      <c r="AE87" s="4">
        <f t="shared" si="14"/>
        <v>0.006056479866104988</v>
      </c>
      <c r="AF87" s="4">
        <f t="shared" si="15"/>
        <v>0.04320383529778875</v>
      </c>
      <c r="AH87" s="4">
        <f t="shared" si="16"/>
        <v>0.894851535051959</v>
      </c>
      <c r="AI87" s="4">
        <f t="shared" si="16"/>
        <v>0.08362364172732259</v>
      </c>
      <c r="AJ87" s="4">
        <f t="shared" si="17"/>
        <v>0.004536223075440651</v>
      </c>
      <c r="AK87" s="4">
        <f t="shared" si="18"/>
        <v>0</v>
      </c>
      <c r="AL87" s="4">
        <f t="shared" si="19"/>
        <v>0.0018678565604755622</v>
      </c>
      <c r="AM87" s="4">
        <f t="shared" si="19"/>
        <v>0.0063299583438338495</v>
      </c>
      <c r="AN87" s="3"/>
      <c r="AP87" s="2"/>
    </row>
    <row r="88" spans="1:42" ht="15.75">
      <c r="A88" s="1" t="s">
        <v>197</v>
      </c>
      <c r="B88" s="1">
        <v>33328</v>
      </c>
      <c r="C88" s="1" t="s">
        <v>198</v>
      </c>
      <c r="D88" s="1">
        <v>51131</v>
      </c>
      <c r="E88" s="1">
        <v>45839</v>
      </c>
      <c r="F88" s="1">
        <v>38890</v>
      </c>
      <c r="G88" s="1">
        <v>6949</v>
      </c>
      <c r="H88" s="1">
        <v>5930</v>
      </c>
      <c r="I88" s="1">
        <v>797</v>
      </c>
      <c r="J88" s="1">
        <v>71</v>
      </c>
      <c r="K88" s="1">
        <v>41</v>
      </c>
      <c r="L88" s="1">
        <v>110</v>
      </c>
      <c r="M88" s="1">
        <v>1289</v>
      </c>
      <c r="N88" s="1">
        <v>745</v>
      </c>
      <c r="O88" s="1">
        <v>0</v>
      </c>
      <c r="P88" s="1">
        <v>0</v>
      </c>
      <c r="Q88" s="1">
        <v>544</v>
      </c>
      <c r="R88" s="1">
        <v>0</v>
      </c>
      <c r="S88" s="1">
        <v>441</v>
      </c>
      <c r="T88" s="1">
        <v>81</v>
      </c>
      <c r="U88" s="1">
        <v>373</v>
      </c>
      <c r="V88" s="1">
        <v>287</v>
      </c>
      <c r="W88" s="1">
        <v>510</v>
      </c>
      <c r="X88" s="1">
        <v>2311</v>
      </c>
      <c r="Y88" s="3"/>
      <c r="Z88" s="4">
        <f t="shared" si="11"/>
        <v>0.7605953335549862</v>
      </c>
      <c r="AA88" s="4">
        <f t="shared" si="11"/>
        <v>0.13590581056501927</v>
      </c>
      <c r="AB88" s="4">
        <f t="shared" si="12"/>
        <v>0.02520975533433729</v>
      </c>
      <c r="AC88" s="4">
        <f t="shared" si="13"/>
        <v>0.010639338170581448</v>
      </c>
      <c r="AD88" s="4">
        <f t="shared" si="14"/>
        <v>0.007294987385343529</v>
      </c>
      <c r="AE88" s="4">
        <f t="shared" si="14"/>
        <v>0.005613033189258963</v>
      </c>
      <c r="AF88" s="4">
        <f t="shared" si="15"/>
        <v>0.045197629618039935</v>
      </c>
      <c r="AH88" s="4">
        <f t="shared" si="16"/>
        <v>0.7965997541990987</v>
      </c>
      <c r="AI88" s="4">
        <f t="shared" si="16"/>
        <v>0.14233920524375257</v>
      </c>
      <c r="AJ88" s="4">
        <f t="shared" si="17"/>
        <v>0.026403113478082753</v>
      </c>
      <c r="AK88" s="4">
        <f t="shared" si="18"/>
        <v>0.011142974190905366</v>
      </c>
      <c r="AL88" s="4">
        <f t="shared" si="19"/>
        <v>0.0076403113478082756</v>
      </c>
      <c r="AM88" s="4">
        <f t="shared" si="19"/>
        <v>0.005878738222040147</v>
      </c>
      <c r="AN88" s="3"/>
      <c r="AP88" s="2"/>
    </row>
    <row r="89" spans="1:42" ht="15.75">
      <c r="A89" s="1" t="s">
        <v>199</v>
      </c>
      <c r="B89" s="1">
        <v>34273</v>
      </c>
      <c r="C89" s="1" t="s">
        <v>200</v>
      </c>
      <c r="D89" s="1">
        <v>57692</v>
      </c>
      <c r="E89" s="1">
        <v>49722</v>
      </c>
      <c r="F89" s="1">
        <v>43669</v>
      </c>
      <c r="G89" s="1">
        <v>6053</v>
      </c>
      <c r="H89" s="1">
        <v>5184</v>
      </c>
      <c r="I89" s="1">
        <v>564</v>
      </c>
      <c r="J89" s="1">
        <v>64</v>
      </c>
      <c r="K89" s="1">
        <v>241</v>
      </c>
      <c r="L89" s="1">
        <v>0</v>
      </c>
      <c r="M89" s="1">
        <v>375</v>
      </c>
      <c r="N89" s="1">
        <v>375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410</v>
      </c>
      <c r="U89" s="1">
        <v>851</v>
      </c>
      <c r="V89" s="1">
        <v>2774</v>
      </c>
      <c r="W89" s="1">
        <v>727</v>
      </c>
      <c r="X89" s="1">
        <v>2833</v>
      </c>
      <c r="Y89" s="3"/>
      <c r="Z89" s="4">
        <f t="shared" si="11"/>
        <v>0.7569333703113084</v>
      </c>
      <c r="AA89" s="4">
        <f t="shared" si="11"/>
        <v>0.10491922623587326</v>
      </c>
      <c r="AB89" s="4">
        <f t="shared" si="12"/>
        <v>0.006500034666851557</v>
      </c>
      <c r="AC89" s="4">
        <f t="shared" si="13"/>
        <v>0</v>
      </c>
      <c r="AD89" s="4">
        <f t="shared" si="14"/>
        <v>0.014750745337308465</v>
      </c>
      <c r="AE89" s="4">
        <f t="shared" si="14"/>
        <v>0.048082923108923245</v>
      </c>
      <c r="AF89" s="4">
        <f t="shared" si="15"/>
        <v>0.049105595229841224</v>
      </c>
      <c r="AH89" s="4">
        <f t="shared" si="16"/>
        <v>0.7960225304872491</v>
      </c>
      <c r="AI89" s="4">
        <f t="shared" si="16"/>
        <v>0.11033741045225032</v>
      </c>
      <c r="AJ89" s="4">
        <f t="shared" si="17"/>
        <v>0.006835706082866986</v>
      </c>
      <c r="AK89" s="4">
        <f t="shared" si="18"/>
        <v>0</v>
      </c>
      <c r="AL89" s="4">
        <f t="shared" si="19"/>
        <v>0.015512495670719481</v>
      </c>
      <c r="AM89" s="4">
        <f t="shared" si="19"/>
        <v>0.05056599646366139</v>
      </c>
      <c r="AN89" s="3"/>
      <c r="AP89" s="2"/>
    </row>
    <row r="90" spans="1:42" ht="15.75">
      <c r="A90" s="1" t="s">
        <v>201</v>
      </c>
      <c r="B90" s="1">
        <v>34300</v>
      </c>
      <c r="C90" s="1" t="s">
        <v>202</v>
      </c>
      <c r="D90" s="1">
        <v>285723</v>
      </c>
      <c r="E90" s="1">
        <v>255065</v>
      </c>
      <c r="F90" s="1">
        <v>231310</v>
      </c>
      <c r="G90" s="1">
        <v>23755</v>
      </c>
      <c r="H90" s="1">
        <v>18578</v>
      </c>
      <c r="I90" s="1">
        <v>3911</v>
      </c>
      <c r="J90" s="1">
        <v>586</v>
      </c>
      <c r="K90" s="1">
        <v>370</v>
      </c>
      <c r="L90" s="1">
        <v>310</v>
      </c>
      <c r="M90" s="1">
        <v>7083</v>
      </c>
      <c r="N90" s="1">
        <v>7043</v>
      </c>
      <c r="O90" s="1">
        <v>0</v>
      </c>
      <c r="P90" s="1">
        <v>0</v>
      </c>
      <c r="Q90" s="1">
        <v>0</v>
      </c>
      <c r="R90" s="1">
        <v>40</v>
      </c>
      <c r="S90" s="1">
        <v>41</v>
      </c>
      <c r="T90" s="1">
        <v>900</v>
      </c>
      <c r="U90" s="1">
        <v>916</v>
      </c>
      <c r="V90" s="1">
        <v>7060</v>
      </c>
      <c r="W90" s="1">
        <v>4219</v>
      </c>
      <c r="X90" s="1">
        <v>10439</v>
      </c>
      <c r="Y90" s="3"/>
      <c r="Z90" s="4">
        <f t="shared" si="11"/>
        <v>0.8095603084105935</v>
      </c>
      <c r="AA90" s="4">
        <f t="shared" si="11"/>
        <v>0.08313996423109095</v>
      </c>
      <c r="AB90" s="4">
        <f t="shared" si="12"/>
        <v>0.02478974391281066</v>
      </c>
      <c r="AC90" s="4">
        <f t="shared" si="13"/>
        <v>0</v>
      </c>
      <c r="AD90" s="4">
        <f t="shared" si="14"/>
        <v>0.0032059022199822907</v>
      </c>
      <c r="AE90" s="4">
        <f t="shared" si="14"/>
        <v>0.024709246367985778</v>
      </c>
      <c r="AF90" s="4">
        <f t="shared" si="15"/>
        <v>0.036535385670737046</v>
      </c>
      <c r="AH90" s="4">
        <f t="shared" si="16"/>
        <v>0.8402595138111913</v>
      </c>
      <c r="AI90" s="4">
        <f t="shared" si="16"/>
        <v>0.08629270135569085</v>
      </c>
      <c r="AJ90" s="4">
        <f t="shared" si="17"/>
        <v>0.02572979177867221</v>
      </c>
      <c r="AK90" s="4">
        <f t="shared" si="18"/>
        <v>0</v>
      </c>
      <c r="AL90" s="4">
        <f t="shared" si="19"/>
        <v>0.003327472719082838</v>
      </c>
      <c r="AM90" s="4">
        <f t="shared" si="19"/>
        <v>0.02564624169948126</v>
      </c>
      <c r="AN90" s="3"/>
      <c r="AP90" s="2"/>
    </row>
    <row r="91" spans="1:42" ht="15.75">
      <c r="A91" s="1" t="s">
        <v>203</v>
      </c>
      <c r="B91" s="1">
        <v>34786</v>
      </c>
      <c r="C91" s="1" t="s">
        <v>204</v>
      </c>
      <c r="D91" s="1">
        <v>58854</v>
      </c>
      <c r="E91" s="1">
        <v>53551</v>
      </c>
      <c r="F91" s="1">
        <v>45308</v>
      </c>
      <c r="G91" s="1">
        <v>8243</v>
      </c>
      <c r="H91" s="1">
        <v>5490</v>
      </c>
      <c r="I91" s="1">
        <v>1360</v>
      </c>
      <c r="J91" s="1">
        <v>1243</v>
      </c>
      <c r="K91" s="1">
        <v>150</v>
      </c>
      <c r="L91" s="1">
        <v>0</v>
      </c>
      <c r="M91" s="1">
        <v>407</v>
      </c>
      <c r="N91" s="1">
        <v>407</v>
      </c>
      <c r="O91" s="1">
        <v>0</v>
      </c>
      <c r="P91" s="1">
        <v>0</v>
      </c>
      <c r="Q91" s="1">
        <v>0</v>
      </c>
      <c r="R91" s="1">
        <v>0</v>
      </c>
      <c r="S91" s="1">
        <v>62</v>
      </c>
      <c r="T91" s="1">
        <v>17</v>
      </c>
      <c r="U91" s="1">
        <v>423</v>
      </c>
      <c r="V91" s="1">
        <v>2539</v>
      </c>
      <c r="W91" s="1">
        <v>649</v>
      </c>
      <c r="X91" s="1">
        <v>1206</v>
      </c>
      <c r="Y91" s="3"/>
      <c r="Z91" s="4">
        <f t="shared" si="11"/>
        <v>0.7698372243178033</v>
      </c>
      <c r="AA91" s="4">
        <f t="shared" si="11"/>
        <v>0.14005844972304346</v>
      </c>
      <c r="AB91" s="4">
        <f t="shared" si="12"/>
        <v>0.00691541781357257</v>
      </c>
      <c r="AC91" s="4">
        <f t="shared" si="13"/>
        <v>0</v>
      </c>
      <c r="AD91" s="4">
        <f t="shared" si="14"/>
        <v>0.007187276990518911</v>
      </c>
      <c r="AE91" s="4">
        <f t="shared" si="14"/>
        <v>0.04314065314167261</v>
      </c>
      <c r="AF91" s="4">
        <f t="shared" si="15"/>
        <v>0.02049138546233051</v>
      </c>
      <c r="AH91" s="4">
        <f t="shared" si="16"/>
        <v>0.7859422703302803</v>
      </c>
      <c r="AI91" s="4">
        <f t="shared" si="16"/>
        <v>0.14298848182070498</v>
      </c>
      <c r="AJ91" s="4">
        <f t="shared" si="17"/>
        <v>0.007060088814876492</v>
      </c>
      <c r="AK91" s="4">
        <f t="shared" si="18"/>
        <v>0</v>
      </c>
      <c r="AL91" s="4">
        <f t="shared" si="19"/>
        <v>0.007337635303913405</v>
      </c>
      <c r="AM91" s="4">
        <f t="shared" si="19"/>
        <v>0.04404315847904524</v>
      </c>
      <c r="AN91" s="3"/>
      <c r="AP91" s="2"/>
    </row>
    <row r="92" spans="1:42" ht="15.75">
      <c r="A92" s="1" t="s">
        <v>205</v>
      </c>
      <c r="B92" s="1">
        <v>34813</v>
      </c>
      <c r="C92" s="1" t="s">
        <v>206</v>
      </c>
      <c r="D92" s="1">
        <v>106759</v>
      </c>
      <c r="E92" s="1">
        <v>98002</v>
      </c>
      <c r="F92" s="1">
        <v>90429</v>
      </c>
      <c r="G92" s="1">
        <v>7573</v>
      </c>
      <c r="H92" s="1">
        <v>6243</v>
      </c>
      <c r="I92" s="1">
        <v>888</v>
      </c>
      <c r="J92" s="1">
        <v>63</v>
      </c>
      <c r="K92" s="1">
        <v>222</v>
      </c>
      <c r="L92" s="1">
        <v>157</v>
      </c>
      <c r="M92" s="1">
        <v>486</v>
      </c>
      <c r="N92" s="1">
        <v>448</v>
      </c>
      <c r="O92" s="1">
        <v>0</v>
      </c>
      <c r="P92" s="1">
        <v>0</v>
      </c>
      <c r="Q92" s="1">
        <v>0</v>
      </c>
      <c r="R92" s="1">
        <v>38</v>
      </c>
      <c r="S92" s="1">
        <v>0</v>
      </c>
      <c r="T92" s="1">
        <v>386</v>
      </c>
      <c r="U92" s="1">
        <v>653</v>
      </c>
      <c r="V92" s="1">
        <v>2355</v>
      </c>
      <c r="W92" s="1">
        <v>2254</v>
      </c>
      <c r="X92" s="1">
        <v>2623</v>
      </c>
      <c r="Y92" s="3"/>
      <c r="Z92" s="4">
        <f t="shared" si="11"/>
        <v>0.8470386571623938</v>
      </c>
      <c r="AA92" s="4">
        <f t="shared" si="11"/>
        <v>0.07093547148249796</v>
      </c>
      <c r="AB92" s="4">
        <f t="shared" si="12"/>
        <v>0.004552309407169419</v>
      </c>
      <c r="AC92" s="4">
        <f t="shared" si="13"/>
        <v>0</v>
      </c>
      <c r="AD92" s="4">
        <f t="shared" si="14"/>
        <v>0.006116580335147388</v>
      </c>
      <c r="AE92" s="4">
        <f t="shared" si="14"/>
        <v>0.022059030152024654</v>
      </c>
      <c r="AF92" s="4">
        <f t="shared" si="15"/>
        <v>0.024569357150216842</v>
      </c>
      <c r="AH92" s="4">
        <f t="shared" si="16"/>
        <v>0.8683740493201199</v>
      </c>
      <c r="AI92" s="4">
        <f t="shared" si="16"/>
        <v>0.0727222094184528</v>
      </c>
      <c r="AJ92" s="4">
        <f t="shared" si="17"/>
        <v>0.00466697395713298</v>
      </c>
      <c r="AK92" s="4">
        <f t="shared" si="18"/>
        <v>0</v>
      </c>
      <c r="AL92" s="4">
        <f t="shared" si="19"/>
        <v>0.006270646078205423</v>
      </c>
      <c r="AM92" s="4">
        <f t="shared" si="19"/>
        <v>0.022614657755243142</v>
      </c>
      <c r="AN92" s="3"/>
      <c r="AP92" s="2"/>
    </row>
    <row r="93" spans="1:42" ht="15.75">
      <c r="A93" s="1" t="s">
        <v>207</v>
      </c>
      <c r="B93" s="1">
        <v>35164</v>
      </c>
      <c r="C93" s="1" t="s">
        <v>208</v>
      </c>
      <c r="D93" s="1">
        <v>149156</v>
      </c>
      <c r="E93" s="1">
        <v>136786</v>
      </c>
      <c r="F93" s="1">
        <v>121833</v>
      </c>
      <c r="G93" s="1">
        <v>14953</v>
      </c>
      <c r="H93" s="1">
        <v>11119</v>
      </c>
      <c r="I93" s="1">
        <v>2579</v>
      </c>
      <c r="J93" s="1">
        <v>509</v>
      </c>
      <c r="K93" s="1">
        <v>454</v>
      </c>
      <c r="L93" s="1">
        <v>292</v>
      </c>
      <c r="M93" s="1">
        <v>1544</v>
      </c>
      <c r="N93" s="1">
        <v>1368</v>
      </c>
      <c r="O93" s="1">
        <v>0</v>
      </c>
      <c r="P93" s="1">
        <v>94</v>
      </c>
      <c r="Q93" s="1">
        <v>0</v>
      </c>
      <c r="R93" s="1">
        <v>82</v>
      </c>
      <c r="S93" s="1">
        <v>186</v>
      </c>
      <c r="T93" s="1">
        <v>265</v>
      </c>
      <c r="U93" s="1">
        <v>151</v>
      </c>
      <c r="V93" s="1">
        <v>2628</v>
      </c>
      <c r="W93" s="1">
        <v>932</v>
      </c>
      <c r="X93" s="1">
        <v>6664</v>
      </c>
      <c r="Y93" s="3"/>
      <c r="Z93" s="4">
        <f t="shared" si="11"/>
        <v>0.8168159510847703</v>
      </c>
      <c r="AA93" s="4">
        <f t="shared" si="11"/>
        <v>0.10025074418729384</v>
      </c>
      <c r="AB93" s="4">
        <f t="shared" si="12"/>
        <v>0.010351578213414144</v>
      </c>
      <c r="AC93" s="4">
        <f t="shared" si="13"/>
        <v>0.0006302126632518973</v>
      </c>
      <c r="AD93" s="4">
        <f t="shared" si="14"/>
        <v>0.0010123628952237926</v>
      </c>
      <c r="AE93" s="4">
        <f t="shared" si="14"/>
        <v>0.017619137010914748</v>
      </c>
      <c r="AF93" s="4">
        <f t="shared" si="15"/>
        <v>0.04467805519053877</v>
      </c>
      <c r="AH93" s="4">
        <f t="shared" si="16"/>
        <v>0.855016421974567</v>
      </c>
      <c r="AI93" s="4">
        <f t="shared" si="16"/>
        <v>0.10493922465822643</v>
      </c>
      <c r="AJ93" s="4">
        <f t="shared" si="17"/>
        <v>0.010835696039075879</v>
      </c>
      <c r="AK93" s="4">
        <f t="shared" si="18"/>
        <v>0.0006596861578193864</v>
      </c>
      <c r="AL93" s="4">
        <f t="shared" si="19"/>
        <v>0.0010597086152205036</v>
      </c>
      <c r="AM93" s="4">
        <f t="shared" si="19"/>
        <v>0.018443140667546248</v>
      </c>
      <c r="AN93" s="3"/>
      <c r="AP93" s="2"/>
    </row>
    <row r="94" spans="1:42" ht="15.75">
      <c r="A94" s="1" t="s">
        <v>209</v>
      </c>
      <c r="B94" s="1">
        <v>35461</v>
      </c>
      <c r="C94" s="1" t="s">
        <v>210</v>
      </c>
      <c r="D94" s="1">
        <v>189069</v>
      </c>
      <c r="E94" s="1">
        <v>174004</v>
      </c>
      <c r="F94" s="1">
        <v>155795</v>
      </c>
      <c r="G94" s="1">
        <v>18209</v>
      </c>
      <c r="H94" s="1">
        <v>15100</v>
      </c>
      <c r="I94" s="1">
        <v>2196</v>
      </c>
      <c r="J94" s="1">
        <v>514</v>
      </c>
      <c r="K94" s="1">
        <v>188</v>
      </c>
      <c r="L94" s="1">
        <v>211</v>
      </c>
      <c r="M94" s="1">
        <v>2039</v>
      </c>
      <c r="N94" s="1">
        <v>1816</v>
      </c>
      <c r="O94" s="1">
        <v>0</v>
      </c>
      <c r="P94" s="1">
        <v>0</v>
      </c>
      <c r="Q94" s="1">
        <v>0</v>
      </c>
      <c r="R94" s="1">
        <v>223</v>
      </c>
      <c r="S94" s="1">
        <v>239</v>
      </c>
      <c r="T94" s="1">
        <v>171</v>
      </c>
      <c r="U94" s="1">
        <v>706</v>
      </c>
      <c r="V94" s="1">
        <v>3929</v>
      </c>
      <c r="W94" s="1">
        <v>1712</v>
      </c>
      <c r="X94" s="1">
        <v>6269</v>
      </c>
      <c r="Y94" s="3"/>
      <c r="Z94" s="4">
        <f t="shared" si="11"/>
        <v>0.824011339775426</v>
      </c>
      <c r="AA94" s="4">
        <f t="shared" si="11"/>
        <v>0.09630875500478661</v>
      </c>
      <c r="AB94" s="4">
        <f t="shared" si="12"/>
        <v>0.010784422618197589</v>
      </c>
      <c r="AC94" s="4">
        <f t="shared" si="13"/>
        <v>0</v>
      </c>
      <c r="AD94" s="4">
        <f t="shared" si="14"/>
        <v>0.003734086497522069</v>
      </c>
      <c r="AE94" s="4">
        <f t="shared" si="14"/>
        <v>0.020780773156889813</v>
      </c>
      <c r="AF94" s="4">
        <f t="shared" si="15"/>
        <v>0.03315720715717542</v>
      </c>
      <c r="AH94" s="4">
        <f t="shared" si="16"/>
        <v>0.8522702407002188</v>
      </c>
      <c r="AI94" s="4">
        <f t="shared" si="16"/>
        <v>0.09961159737417943</v>
      </c>
      <c r="AJ94" s="4">
        <f t="shared" si="17"/>
        <v>0.011154266958424508</v>
      </c>
      <c r="AK94" s="4">
        <f t="shared" si="18"/>
        <v>0</v>
      </c>
      <c r="AL94" s="4">
        <f t="shared" si="19"/>
        <v>0.003862144420131291</v>
      </c>
      <c r="AM94" s="4">
        <f t="shared" si="19"/>
        <v>0.02149343544857768</v>
      </c>
      <c r="AN94" s="3"/>
      <c r="AP94" s="2"/>
    </row>
    <row r="95" spans="1:42" ht="15.75">
      <c r="A95" s="1" t="s">
        <v>211</v>
      </c>
      <c r="B95" s="1">
        <v>35920</v>
      </c>
      <c r="C95" s="1" t="s">
        <v>212</v>
      </c>
      <c r="D95" s="1">
        <v>97305</v>
      </c>
      <c r="E95" s="1">
        <v>88450</v>
      </c>
      <c r="F95" s="1">
        <v>79873</v>
      </c>
      <c r="G95" s="1">
        <v>8577</v>
      </c>
      <c r="H95" s="1">
        <v>7049</v>
      </c>
      <c r="I95" s="1">
        <v>1017</v>
      </c>
      <c r="J95" s="1">
        <v>218</v>
      </c>
      <c r="K95" s="1">
        <v>0</v>
      </c>
      <c r="L95" s="1">
        <v>293</v>
      </c>
      <c r="M95" s="1">
        <v>408</v>
      </c>
      <c r="N95" s="1">
        <v>408</v>
      </c>
      <c r="O95" s="1">
        <v>0</v>
      </c>
      <c r="P95" s="1">
        <v>0</v>
      </c>
      <c r="Q95" s="1">
        <v>0</v>
      </c>
      <c r="R95" s="1">
        <v>0</v>
      </c>
      <c r="S95" s="1">
        <v>131</v>
      </c>
      <c r="T95" s="1">
        <v>40</v>
      </c>
      <c r="U95" s="1">
        <v>485</v>
      </c>
      <c r="V95" s="1">
        <v>4295</v>
      </c>
      <c r="W95" s="1">
        <v>670</v>
      </c>
      <c r="X95" s="1">
        <v>2826</v>
      </c>
      <c r="Y95" s="3"/>
      <c r="Z95" s="4">
        <f t="shared" si="11"/>
        <v>0.8208519603309182</v>
      </c>
      <c r="AA95" s="4">
        <f t="shared" si="11"/>
        <v>0.08814552181285648</v>
      </c>
      <c r="AB95" s="4">
        <f t="shared" si="12"/>
        <v>0.004193001387390165</v>
      </c>
      <c r="AC95" s="4">
        <f t="shared" si="13"/>
        <v>0</v>
      </c>
      <c r="AD95" s="4">
        <f t="shared" si="14"/>
        <v>0.004984327629618211</v>
      </c>
      <c r="AE95" s="4">
        <f t="shared" si="14"/>
        <v>0.04413956117362931</v>
      </c>
      <c r="AF95" s="4">
        <f t="shared" si="15"/>
        <v>0.02904270078618776</v>
      </c>
      <c r="AH95" s="4">
        <f t="shared" si="16"/>
        <v>0.8454047989500312</v>
      </c>
      <c r="AI95" s="4">
        <f t="shared" si="16"/>
        <v>0.09078207855713968</v>
      </c>
      <c r="AJ95" s="4">
        <f t="shared" si="17"/>
        <v>0.004318419966341727</v>
      </c>
      <c r="AK95" s="4">
        <f t="shared" si="18"/>
        <v>0</v>
      </c>
      <c r="AL95" s="4">
        <f t="shared" si="19"/>
        <v>0.005133415891362102</v>
      </c>
      <c r="AM95" s="4">
        <f t="shared" si="19"/>
        <v>0.04545983763587676</v>
      </c>
      <c r="AN95" s="3"/>
      <c r="AP95" s="2"/>
    </row>
    <row r="96" spans="1:42" ht="15.75">
      <c r="A96" s="1" t="s">
        <v>213</v>
      </c>
      <c r="B96" s="1">
        <v>36190</v>
      </c>
      <c r="C96" s="1" t="s">
        <v>214</v>
      </c>
      <c r="D96" s="1">
        <v>79145</v>
      </c>
      <c r="E96" s="1">
        <v>73500</v>
      </c>
      <c r="F96" s="1">
        <v>66629</v>
      </c>
      <c r="G96" s="1">
        <v>6871</v>
      </c>
      <c r="H96" s="1">
        <v>5225</v>
      </c>
      <c r="I96" s="1">
        <v>1036</v>
      </c>
      <c r="J96" s="1">
        <v>355</v>
      </c>
      <c r="K96" s="1">
        <v>85</v>
      </c>
      <c r="L96" s="1">
        <v>170</v>
      </c>
      <c r="M96" s="1">
        <v>1260</v>
      </c>
      <c r="N96" s="1">
        <v>894</v>
      </c>
      <c r="O96" s="1">
        <v>0</v>
      </c>
      <c r="P96" s="1">
        <v>60</v>
      </c>
      <c r="Q96" s="1">
        <v>306</v>
      </c>
      <c r="R96" s="1">
        <v>0</v>
      </c>
      <c r="S96" s="1">
        <v>170</v>
      </c>
      <c r="T96" s="1">
        <v>0</v>
      </c>
      <c r="U96" s="1">
        <v>49</v>
      </c>
      <c r="V96" s="1">
        <v>1184</v>
      </c>
      <c r="W96" s="1">
        <v>187</v>
      </c>
      <c r="X96" s="1">
        <v>2795</v>
      </c>
      <c r="Y96" s="3"/>
      <c r="Z96" s="4">
        <f t="shared" si="11"/>
        <v>0.8418598774401415</v>
      </c>
      <c r="AA96" s="4">
        <f t="shared" si="11"/>
        <v>0.08681533893486638</v>
      </c>
      <c r="AB96" s="4">
        <f t="shared" si="12"/>
        <v>0.015920146566428706</v>
      </c>
      <c r="AC96" s="4">
        <f t="shared" si="13"/>
        <v>0.004624423526438815</v>
      </c>
      <c r="AD96" s="4">
        <f t="shared" si="14"/>
        <v>0.0006191168109166719</v>
      </c>
      <c r="AE96" s="4">
        <f t="shared" si="14"/>
        <v>0.01495988375765999</v>
      </c>
      <c r="AF96" s="4">
        <f t="shared" si="15"/>
        <v>0.03531492829616527</v>
      </c>
      <c r="AH96" s="4">
        <f t="shared" si="16"/>
        <v>0.8726784544859201</v>
      </c>
      <c r="AI96" s="4">
        <f t="shared" si="16"/>
        <v>0.08999345121152587</v>
      </c>
      <c r="AJ96" s="4">
        <f t="shared" si="17"/>
        <v>0.016502946954813358</v>
      </c>
      <c r="AK96" s="4">
        <f t="shared" si="18"/>
        <v>0.004793713163064833</v>
      </c>
      <c r="AL96" s="4">
        <f t="shared" si="19"/>
        <v>0.000641781270464964</v>
      </c>
      <c r="AM96" s="4">
        <f t="shared" si="19"/>
        <v>0.015507531106745251</v>
      </c>
      <c r="AN96" s="3"/>
      <c r="AP96" s="2"/>
    </row>
    <row r="97" spans="1:42" ht="15.75">
      <c r="A97" s="1" t="s">
        <v>215</v>
      </c>
      <c r="B97" s="1">
        <v>37081</v>
      </c>
      <c r="C97" s="1" t="s">
        <v>216</v>
      </c>
      <c r="D97" s="1">
        <v>225599</v>
      </c>
      <c r="E97" s="1">
        <v>201091</v>
      </c>
      <c r="F97" s="1">
        <v>180469</v>
      </c>
      <c r="G97" s="1">
        <v>20622</v>
      </c>
      <c r="H97" s="1">
        <v>16600</v>
      </c>
      <c r="I97" s="1">
        <v>1913</v>
      </c>
      <c r="J97" s="1">
        <v>1457</v>
      </c>
      <c r="K97" s="1">
        <v>441</v>
      </c>
      <c r="L97" s="1">
        <v>211</v>
      </c>
      <c r="M97" s="1">
        <v>4117</v>
      </c>
      <c r="N97" s="1">
        <v>3984</v>
      </c>
      <c r="O97" s="1">
        <v>0</v>
      </c>
      <c r="P97" s="1">
        <v>133</v>
      </c>
      <c r="Q97" s="1">
        <v>0</v>
      </c>
      <c r="R97" s="1">
        <v>0</v>
      </c>
      <c r="S97" s="1">
        <v>292</v>
      </c>
      <c r="T97" s="1">
        <v>361</v>
      </c>
      <c r="U97" s="1">
        <v>179</v>
      </c>
      <c r="V97" s="1">
        <v>10165</v>
      </c>
      <c r="W97" s="1">
        <v>1365</v>
      </c>
      <c r="X97" s="1">
        <v>8029</v>
      </c>
      <c r="Y97" s="3"/>
      <c r="Z97" s="4">
        <f t="shared" si="11"/>
        <v>0.7999547870336304</v>
      </c>
      <c r="AA97" s="4">
        <f t="shared" si="11"/>
        <v>0.09140997965416513</v>
      </c>
      <c r="AB97" s="4">
        <f t="shared" si="12"/>
        <v>0.018249194366996308</v>
      </c>
      <c r="AC97" s="4">
        <f t="shared" si="13"/>
        <v>0.0005895416203086007</v>
      </c>
      <c r="AD97" s="4">
        <f t="shared" si="14"/>
        <v>0.0007934432333476655</v>
      </c>
      <c r="AE97" s="4">
        <f t="shared" si="14"/>
        <v>0.04505782383787162</v>
      </c>
      <c r="AF97" s="4">
        <f t="shared" si="15"/>
        <v>0.03558969676284026</v>
      </c>
      <c r="AH97" s="4">
        <f t="shared" si="16"/>
        <v>0.8294755710805718</v>
      </c>
      <c r="AI97" s="4">
        <f t="shared" si="16"/>
        <v>0.09478328813715126</v>
      </c>
      <c r="AJ97" s="4">
        <f t="shared" si="17"/>
        <v>0.01892264558532886</v>
      </c>
      <c r="AK97" s="4">
        <f t="shared" si="18"/>
        <v>0.000611297513443949</v>
      </c>
      <c r="AL97" s="4">
        <f t="shared" si="19"/>
        <v>0.0008227237211012548</v>
      </c>
      <c r="AM97" s="4">
        <f t="shared" si="19"/>
        <v>0.046720595670358966</v>
      </c>
      <c r="AN97" s="3"/>
      <c r="AP97" s="2"/>
    </row>
    <row r="98" spans="1:42" ht="15.75">
      <c r="A98" s="1" t="s">
        <v>217</v>
      </c>
      <c r="B98" s="1">
        <v>37243</v>
      </c>
      <c r="C98" s="1" t="s">
        <v>218</v>
      </c>
      <c r="D98" s="1">
        <v>447879</v>
      </c>
      <c r="E98" s="1">
        <v>396646</v>
      </c>
      <c r="F98" s="1">
        <v>361703</v>
      </c>
      <c r="G98" s="1">
        <v>34943</v>
      </c>
      <c r="H98" s="1">
        <v>26778</v>
      </c>
      <c r="I98" s="1">
        <v>4604</v>
      </c>
      <c r="J98" s="1">
        <v>1899</v>
      </c>
      <c r="K98" s="1">
        <v>575</v>
      </c>
      <c r="L98" s="1">
        <v>1087</v>
      </c>
      <c r="M98" s="1">
        <v>14606</v>
      </c>
      <c r="N98" s="1">
        <v>14135</v>
      </c>
      <c r="O98" s="1">
        <v>52</v>
      </c>
      <c r="P98" s="1">
        <v>305</v>
      </c>
      <c r="Q98" s="1">
        <v>114</v>
      </c>
      <c r="R98" s="1">
        <v>0</v>
      </c>
      <c r="S98" s="1">
        <v>266</v>
      </c>
      <c r="T98" s="1">
        <v>544</v>
      </c>
      <c r="U98" s="1">
        <v>1096</v>
      </c>
      <c r="V98" s="1">
        <v>13864</v>
      </c>
      <c r="W98" s="1">
        <v>3799</v>
      </c>
      <c r="X98" s="1">
        <v>17058</v>
      </c>
      <c r="Y98" s="3"/>
      <c r="Z98" s="4">
        <f t="shared" si="11"/>
        <v>0.8075908895036382</v>
      </c>
      <c r="AA98" s="4">
        <f t="shared" si="11"/>
        <v>0.07801883990988638</v>
      </c>
      <c r="AB98" s="4">
        <f t="shared" si="12"/>
        <v>0.032611486584546275</v>
      </c>
      <c r="AC98" s="4">
        <f t="shared" si="13"/>
        <v>0.0010516233179050593</v>
      </c>
      <c r="AD98" s="4">
        <f t="shared" si="14"/>
        <v>0.0024470895040848086</v>
      </c>
      <c r="AE98" s="4">
        <f t="shared" si="14"/>
        <v>0.030954789128313676</v>
      </c>
      <c r="AF98" s="4">
        <f t="shared" si="15"/>
        <v>0.038086179526166664</v>
      </c>
      <c r="AH98" s="4">
        <f t="shared" si="16"/>
        <v>0.8395667806351129</v>
      </c>
      <c r="AI98" s="4">
        <f t="shared" si="16"/>
        <v>0.0811079311361331</v>
      </c>
      <c r="AJ98" s="4">
        <f t="shared" si="17"/>
        <v>0.03390271133486993</v>
      </c>
      <c r="AK98" s="4">
        <f t="shared" si="18"/>
        <v>0.0010932614705411296</v>
      </c>
      <c r="AL98" s="4">
        <f t="shared" si="19"/>
        <v>0.002543979982405686</v>
      </c>
      <c r="AM98" s="4">
        <f t="shared" si="19"/>
        <v>0.032180418317584336</v>
      </c>
      <c r="AN98" s="3"/>
      <c r="AP98" s="2"/>
    </row>
    <row r="99" spans="1:42" ht="15.75">
      <c r="A99" s="1" t="s">
        <v>219</v>
      </c>
      <c r="B99" s="1">
        <v>38215</v>
      </c>
      <c r="C99" s="1" t="s">
        <v>220</v>
      </c>
      <c r="D99" s="1">
        <v>52455</v>
      </c>
      <c r="E99" s="1">
        <v>48427</v>
      </c>
      <c r="F99" s="1">
        <v>41160</v>
      </c>
      <c r="G99" s="1">
        <v>7267</v>
      </c>
      <c r="H99" s="1">
        <v>5626</v>
      </c>
      <c r="I99" s="1">
        <v>877</v>
      </c>
      <c r="J99" s="1">
        <v>487</v>
      </c>
      <c r="K99" s="1">
        <v>108</v>
      </c>
      <c r="L99" s="1">
        <v>169</v>
      </c>
      <c r="M99" s="1">
        <v>1144</v>
      </c>
      <c r="N99" s="1">
        <v>1144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449</v>
      </c>
      <c r="U99" s="1">
        <v>0</v>
      </c>
      <c r="V99" s="1">
        <v>672</v>
      </c>
      <c r="W99" s="1">
        <v>51</v>
      </c>
      <c r="X99" s="1">
        <v>1712</v>
      </c>
      <c r="Y99" s="3"/>
      <c r="Z99" s="4">
        <f t="shared" si="11"/>
        <v>0.7846725764941378</v>
      </c>
      <c r="AA99" s="4">
        <f t="shared" si="11"/>
        <v>0.1385377942998761</v>
      </c>
      <c r="AB99" s="4">
        <f t="shared" si="12"/>
        <v>0.0218091697645601</v>
      </c>
      <c r="AC99" s="4">
        <f t="shared" si="13"/>
        <v>0</v>
      </c>
      <c r="AD99" s="4">
        <f t="shared" si="14"/>
        <v>0</v>
      </c>
      <c r="AE99" s="4">
        <f t="shared" si="14"/>
        <v>0.012810980840720618</v>
      </c>
      <c r="AF99" s="4">
        <f t="shared" si="15"/>
        <v>0.03263749880850252</v>
      </c>
      <c r="AH99" s="4">
        <f t="shared" si="16"/>
        <v>0.8111463650158642</v>
      </c>
      <c r="AI99" s="4">
        <f t="shared" si="16"/>
        <v>0.14321187158819937</v>
      </c>
      <c r="AJ99" s="4">
        <f t="shared" si="17"/>
        <v>0.022544981573813138</v>
      </c>
      <c r="AK99" s="4">
        <f t="shared" si="18"/>
        <v>0</v>
      </c>
      <c r="AL99" s="4">
        <f t="shared" si="19"/>
        <v>0</v>
      </c>
      <c r="AM99" s="4">
        <f t="shared" si="19"/>
        <v>0.013243205959442683</v>
      </c>
      <c r="AN99" s="3"/>
      <c r="AP99" s="2"/>
    </row>
    <row r="100" spans="1:42" ht="15.75">
      <c r="A100" s="1" t="s">
        <v>221</v>
      </c>
      <c r="B100" s="1">
        <v>39430</v>
      </c>
      <c r="C100" s="1" t="s">
        <v>222</v>
      </c>
      <c r="D100" s="1">
        <v>53797</v>
      </c>
      <c r="E100" s="1">
        <v>47547</v>
      </c>
      <c r="F100" s="1">
        <v>40505</v>
      </c>
      <c r="G100" s="1">
        <v>7042</v>
      </c>
      <c r="H100" s="1">
        <v>5055</v>
      </c>
      <c r="I100" s="1">
        <v>1152</v>
      </c>
      <c r="J100" s="1">
        <v>288</v>
      </c>
      <c r="K100" s="1">
        <v>108</v>
      </c>
      <c r="L100" s="1">
        <v>439</v>
      </c>
      <c r="M100" s="1">
        <v>1071</v>
      </c>
      <c r="N100" s="1">
        <v>1071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295</v>
      </c>
      <c r="V100" s="1">
        <v>1731</v>
      </c>
      <c r="W100" s="1">
        <v>618</v>
      </c>
      <c r="X100" s="1">
        <v>2535</v>
      </c>
      <c r="Y100" s="3"/>
      <c r="Z100" s="4">
        <f t="shared" si="11"/>
        <v>0.7529230254475157</v>
      </c>
      <c r="AA100" s="4">
        <f t="shared" si="11"/>
        <v>0.13089949253675856</v>
      </c>
      <c r="AB100" s="4">
        <f t="shared" si="12"/>
        <v>0.019908173318214772</v>
      </c>
      <c r="AC100" s="4">
        <f t="shared" si="13"/>
        <v>0</v>
      </c>
      <c r="AD100" s="4">
        <f t="shared" si="14"/>
        <v>0.005483577151142257</v>
      </c>
      <c r="AE100" s="4">
        <f t="shared" si="14"/>
        <v>0.032176515419075416</v>
      </c>
      <c r="AF100" s="4">
        <f t="shared" si="15"/>
        <v>0.04712158670557838</v>
      </c>
      <c r="AH100" s="4">
        <f t="shared" si="16"/>
        <v>0.7901564511724084</v>
      </c>
      <c r="AI100" s="4">
        <f t="shared" si="16"/>
        <v>0.1373727127306777</v>
      </c>
      <c r="AJ100" s="4">
        <f t="shared" si="17"/>
        <v>0.020892669033592135</v>
      </c>
      <c r="AK100" s="4">
        <f t="shared" si="18"/>
        <v>0</v>
      </c>
      <c r="AL100" s="4">
        <f t="shared" si="19"/>
        <v>0.005754750107291951</v>
      </c>
      <c r="AM100" s="4">
        <f t="shared" si="19"/>
        <v>0.03376770317194023</v>
      </c>
      <c r="AN100" s="3"/>
      <c r="AP100" s="2"/>
    </row>
    <row r="101" spans="1:42" ht="15.75">
      <c r="A101" s="1" t="s">
        <v>223</v>
      </c>
      <c r="B101" s="1">
        <v>40375</v>
      </c>
      <c r="C101" s="1" t="s">
        <v>224</v>
      </c>
      <c r="D101" s="1">
        <v>62929</v>
      </c>
      <c r="E101" s="1">
        <v>57905</v>
      </c>
      <c r="F101" s="1">
        <v>50652</v>
      </c>
      <c r="G101" s="1">
        <v>7253</v>
      </c>
      <c r="H101" s="1">
        <v>5166</v>
      </c>
      <c r="I101" s="1">
        <v>614</v>
      </c>
      <c r="J101" s="1">
        <v>871</v>
      </c>
      <c r="K101" s="1">
        <v>81</v>
      </c>
      <c r="L101" s="1">
        <v>521</v>
      </c>
      <c r="M101" s="1">
        <v>523</v>
      </c>
      <c r="N101" s="1">
        <v>523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62</v>
      </c>
      <c r="U101" s="1">
        <v>48</v>
      </c>
      <c r="V101" s="1">
        <v>1279</v>
      </c>
      <c r="W101" s="1">
        <v>1574</v>
      </c>
      <c r="X101" s="1">
        <v>1538</v>
      </c>
      <c r="Y101" s="3"/>
      <c r="Z101" s="4">
        <f t="shared" si="11"/>
        <v>0.80490711754517</v>
      </c>
      <c r="AA101" s="4">
        <f t="shared" si="11"/>
        <v>0.11525687679766086</v>
      </c>
      <c r="AB101" s="4">
        <f t="shared" si="12"/>
        <v>0.00831095361439082</v>
      </c>
      <c r="AC101" s="4">
        <f t="shared" si="13"/>
        <v>0</v>
      </c>
      <c r="AD101" s="4">
        <f t="shared" si="14"/>
        <v>0.0007627643852595782</v>
      </c>
      <c r="AE101" s="4">
        <f t="shared" si="14"/>
        <v>0.02032449268222918</v>
      </c>
      <c r="AF101" s="4">
        <f t="shared" si="15"/>
        <v>0.02444024217769232</v>
      </c>
      <c r="AH101" s="4">
        <f t="shared" si="16"/>
        <v>0.8250720789692301</v>
      </c>
      <c r="AI101" s="4">
        <f t="shared" si="16"/>
        <v>0.11814435340685117</v>
      </c>
      <c r="AJ101" s="4">
        <f t="shared" si="17"/>
        <v>0.008519164046847258</v>
      </c>
      <c r="AK101" s="4">
        <f t="shared" si="18"/>
        <v>0</v>
      </c>
      <c r="AL101" s="4">
        <f t="shared" si="19"/>
        <v>0.0007818735645290026</v>
      </c>
      <c r="AM101" s="4">
        <f t="shared" si="19"/>
        <v>0.02083367268817905</v>
      </c>
      <c r="AN101" s="3"/>
      <c r="AP101" s="2"/>
    </row>
    <row r="102" spans="1:42" ht="15.75">
      <c r="A102" s="1" t="s">
        <v>225</v>
      </c>
      <c r="B102" s="1">
        <v>40429</v>
      </c>
      <c r="C102" s="1" t="s">
        <v>226</v>
      </c>
      <c r="D102" s="1">
        <v>2577456</v>
      </c>
      <c r="E102" s="1">
        <v>2340707</v>
      </c>
      <c r="F102" s="1">
        <v>2061654</v>
      </c>
      <c r="G102" s="1">
        <v>279053</v>
      </c>
      <c r="H102" s="1">
        <v>206274</v>
      </c>
      <c r="I102" s="1">
        <v>41261</v>
      </c>
      <c r="J102" s="1">
        <v>16309</v>
      </c>
      <c r="K102" s="1">
        <v>8874</v>
      </c>
      <c r="L102" s="1">
        <v>6335</v>
      </c>
      <c r="M102" s="1">
        <v>68687</v>
      </c>
      <c r="N102" s="1">
        <v>66352</v>
      </c>
      <c r="O102" s="1">
        <v>931</v>
      </c>
      <c r="P102" s="1">
        <v>701</v>
      </c>
      <c r="Q102" s="1">
        <v>703</v>
      </c>
      <c r="R102" s="1">
        <v>0</v>
      </c>
      <c r="S102" s="1">
        <v>2002</v>
      </c>
      <c r="T102" s="1">
        <v>4382</v>
      </c>
      <c r="U102" s="1">
        <v>9045</v>
      </c>
      <c r="V102" s="1">
        <v>31814</v>
      </c>
      <c r="W102" s="1">
        <v>37603</v>
      </c>
      <c r="X102" s="1">
        <v>83216</v>
      </c>
      <c r="Y102" s="3"/>
      <c r="Z102" s="4">
        <f t="shared" si="11"/>
        <v>0.7998794159822709</v>
      </c>
      <c r="AA102" s="4">
        <f t="shared" si="11"/>
        <v>0.10826683365302842</v>
      </c>
      <c r="AB102" s="4">
        <f t="shared" si="12"/>
        <v>0.026649145514026234</v>
      </c>
      <c r="AC102" s="4">
        <f t="shared" si="13"/>
        <v>0.0009059320508284138</v>
      </c>
      <c r="AD102" s="4">
        <f t="shared" si="14"/>
        <v>0.0035092742611319066</v>
      </c>
      <c r="AE102" s="4">
        <f t="shared" si="14"/>
        <v>0.012343178700237753</v>
      </c>
      <c r="AF102" s="4">
        <f t="shared" si="15"/>
        <v>0.03228609916134359</v>
      </c>
      <c r="AH102" s="4">
        <f t="shared" si="16"/>
        <v>0.8265660080826224</v>
      </c>
      <c r="AI102" s="4">
        <f t="shared" si="16"/>
        <v>0.11187896914490987</v>
      </c>
      <c r="AJ102" s="4">
        <f t="shared" si="17"/>
        <v>0.027538248123676952</v>
      </c>
      <c r="AK102" s="4">
        <f t="shared" si="18"/>
        <v>0.0009361569055102957</v>
      </c>
      <c r="AL102" s="4">
        <f t="shared" si="19"/>
        <v>0.003626355122201552</v>
      </c>
      <c r="AM102" s="4">
        <f t="shared" si="19"/>
        <v>0.012754987491179677</v>
      </c>
      <c r="AN102" s="3"/>
      <c r="AP102" s="2"/>
    </row>
    <row r="103" spans="1:42" ht="15.75">
      <c r="A103" s="1" t="s">
        <v>227</v>
      </c>
      <c r="B103" s="1">
        <v>40780</v>
      </c>
      <c r="C103" s="1" t="s">
        <v>228</v>
      </c>
      <c r="D103" s="1">
        <v>141573</v>
      </c>
      <c r="E103" s="1">
        <v>132470</v>
      </c>
      <c r="F103" s="1">
        <v>123135</v>
      </c>
      <c r="G103" s="1">
        <v>9335</v>
      </c>
      <c r="H103" s="1">
        <v>7821</v>
      </c>
      <c r="I103" s="1">
        <v>1044</v>
      </c>
      <c r="J103" s="1">
        <v>428</v>
      </c>
      <c r="K103" s="1">
        <v>0</v>
      </c>
      <c r="L103" s="1">
        <v>42</v>
      </c>
      <c r="M103" s="1">
        <v>404</v>
      </c>
      <c r="N103" s="1">
        <v>404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187</v>
      </c>
      <c r="U103" s="1">
        <v>285</v>
      </c>
      <c r="V103" s="1">
        <v>1379</v>
      </c>
      <c r="W103" s="1">
        <v>1655</v>
      </c>
      <c r="X103" s="1">
        <v>5193</v>
      </c>
      <c r="Y103" s="3"/>
      <c r="Z103" s="4">
        <f t="shared" si="11"/>
        <v>0.8697633023245958</v>
      </c>
      <c r="AA103" s="4">
        <f t="shared" si="11"/>
        <v>0.06593771411215416</v>
      </c>
      <c r="AB103" s="4">
        <f t="shared" si="12"/>
        <v>0.0028536514730916206</v>
      </c>
      <c r="AC103" s="4">
        <f t="shared" si="13"/>
        <v>0</v>
      </c>
      <c r="AD103" s="4">
        <f t="shared" si="14"/>
        <v>0.002013095717403742</v>
      </c>
      <c r="AE103" s="4">
        <f t="shared" si="14"/>
        <v>0.009740557874736003</v>
      </c>
      <c r="AF103" s="4">
        <f t="shared" si="15"/>
        <v>0.03668072301921976</v>
      </c>
      <c r="AH103" s="4">
        <f t="shared" si="16"/>
        <v>0.9028816542014958</v>
      </c>
      <c r="AI103" s="4">
        <f t="shared" si="16"/>
        <v>0.06844845285232438</v>
      </c>
      <c r="AJ103" s="4">
        <f t="shared" si="17"/>
        <v>0.0029623111893239476</v>
      </c>
      <c r="AK103" s="4">
        <f t="shared" si="18"/>
        <v>0</v>
      </c>
      <c r="AL103" s="4">
        <f t="shared" si="19"/>
        <v>0.002089749230092389</v>
      </c>
      <c r="AM103" s="4">
        <f t="shared" si="19"/>
        <v>0.010111453292271593</v>
      </c>
      <c r="AN103" s="3"/>
      <c r="AP103" s="2"/>
    </row>
    <row r="104" spans="1:42" ht="15.75">
      <c r="A104" s="1" t="s">
        <v>229</v>
      </c>
      <c r="B104" s="1">
        <v>40996</v>
      </c>
      <c r="C104" s="1" t="s">
        <v>230</v>
      </c>
      <c r="D104" s="1">
        <v>39496</v>
      </c>
      <c r="E104" s="1">
        <v>34621</v>
      </c>
      <c r="F104" s="1">
        <v>29608</v>
      </c>
      <c r="G104" s="1">
        <v>5013</v>
      </c>
      <c r="H104" s="1">
        <v>3938</v>
      </c>
      <c r="I104" s="1">
        <v>199</v>
      </c>
      <c r="J104" s="1">
        <v>694</v>
      </c>
      <c r="K104" s="1">
        <v>0</v>
      </c>
      <c r="L104" s="1">
        <v>182</v>
      </c>
      <c r="M104" s="1">
        <v>1052</v>
      </c>
      <c r="N104" s="1">
        <v>1052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127</v>
      </c>
      <c r="U104" s="1">
        <v>471</v>
      </c>
      <c r="V104" s="1">
        <v>1054</v>
      </c>
      <c r="W104" s="1">
        <v>239</v>
      </c>
      <c r="X104" s="1">
        <v>1932</v>
      </c>
      <c r="Y104" s="3"/>
      <c r="Z104" s="4">
        <f t="shared" si="11"/>
        <v>0.7496455337249341</v>
      </c>
      <c r="AA104" s="4">
        <f t="shared" si="11"/>
        <v>0.12692424549321452</v>
      </c>
      <c r="AB104" s="4">
        <f t="shared" si="12"/>
        <v>0.026635608669232327</v>
      </c>
      <c r="AC104" s="4">
        <f t="shared" si="13"/>
        <v>0</v>
      </c>
      <c r="AD104" s="4">
        <f t="shared" si="14"/>
        <v>0.011925258254000405</v>
      </c>
      <c r="AE104" s="4">
        <f t="shared" si="14"/>
        <v>0.026686246708527445</v>
      </c>
      <c r="AF104" s="4">
        <f t="shared" si="15"/>
        <v>0.048916345959084465</v>
      </c>
      <c r="AH104" s="4">
        <f t="shared" si="16"/>
        <v>0.7882014694920668</v>
      </c>
      <c r="AI104" s="4">
        <f t="shared" si="16"/>
        <v>0.13345224150782664</v>
      </c>
      <c r="AJ104" s="4">
        <f t="shared" si="17"/>
        <v>0.028005537216483866</v>
      </c>
      <c r="AK104" s="4">
        <f t="shared" si="18"/>
        <v>0</v>
      </c>
      <c r="AL104" s="4">
        <f t="shared" si="19"/>
        <v>0.0125386007879885</v>
      </c>
      <c r="AM104" s="4">
        <f t="shared" si="19"/>
        <v>0.0280587796826749</v>
      </c>
      <c r="AN104" s="3"/>
      <c r="AP104" s="2"/>
    </row>
    <row r="105" spans="1:42" ht="15.75">
      <c r="A105" s="1" t="s">
        <v>231</v>
      </c>
      <c r="B105" s="1">
        <v>41212</v>
      </c>
      <c r="C105" s="1" t="s">
        <v>232</v>
      </c>
      <c r="D105" s="1">
        <v>746471</v>
      </c>
      <c r="E105" s="1">
        <v>689470</v>
      </c>
      <c r="F105" s="1">
        <v>626179</v>
      </c>
      <c r="G105" s="1">
        <v>63291</v>
      </c>
      <c r="H105" s="1">
        <v>49877</v>
      </c>
      <c r="I105" s="1">
        <v>8011</v>
      </c>
      <c r="J105" s="1">
        <v>3251</v>
      </c>
      <c r="K105" s="1">
        <v>697</v>
      </c>
      <c r="L105" s="1">
        <v>1455</v>
      </c>
      <c r="M105" s="1">
        <v>10928</v>
      </c>
      <c r="N105" s="1">
        <v>10404</v>
      </c>
      <c r="O105" s="1">
        <v>225</v>
      </c>
      <c r="P105" s="1">
        <v>60</v>
      </c>
      <c r="Q105" s="1">
        <v>69</v>
      </c>
      <c r="R105" s="1">
        <v>170</v>
      </c>
      <c r="S105" s="1">
        <v>86</v>
      </c>
      <c r="T105" s="1">
        <v>511</v>
      </c>
      <c r="U105" s="1">
        <v>2366</v>
      </c>
      <c r="V105" s="1">
        <v>8816</v>
      </c>
      <c r="W105" s="1">
        <v>4643</v>
      </c>
      <c r="X105" s="1">
        <v>29651</v>
      </c>
      <c r="Y105" s="3"/>
      <c r="Z105" s="4">
        <f t="shared" si="11"/>
        <v>0.8388524135565882</v>
      </c>
      <c r="AA105" s="4">
        <f t="shared" si="11"/>
        <v>0.08478695086614216</v>
      </c>
      <c r="AB105" s="4">
        <f t="shared" si="12"/>
        <v>0.014639550632241575</v>
      </c>
      <c r="AC105" s="4">
        <f t="shared" si="13"/>
        <v>0.00047423141689362344</v>
      </c>
      <c r="AD105" s="4">
        <f t="shared" si="14"/>
        <v>0.003169580599916139</v>
      </c>
      <c r="AE105" s="4">
        <f t="shared" si="14"/>
        <v>0.011810237772130465</v>
      </c>
      <c r="AF105" s="4">
        <f t="shared" si="15"/>
        <v>0.03972156989353907</v>
      </c>
      <c r="AH105" s="4">
        <f t="shared" si="16"/>
        <v>0.8735512401997713</v>
      </c>
      <c r="AI105" s="4">
        <f t="shared" si="16"/>
        <v>0.0882941324181803</v>
      </c>
      <c r="AJ105" s="4">
        <f t="shared" si="17"/>
        <v>0.01524511034848358</v>
      </c>
      <c r="AK105" s="4">
        <f t="shared" si="18"/>
        <v>0.0004938478279065874</v>
      </c>
      <c r="AL105" s="4">
        <f t="shared" si="19"/>
        <v>0.003300689154878491</v>
      </c>
      <c r="AM105" s="4">
        <f t="shared" si="19"/>
        <v>0.012298763985379872</v>
      </c>
      <c r="AN105" s="3"/>
      <c r="AP105" s="2"/>
    </row>
    <row r="106" spans="1:42" ht="15.75">
      <c r="A106" s="1" t="s">
        <v>233</v>
      </c>
      <c r="B106" s="1">
        <v>41347</v>
      </c>
      <c r="C106" s="1" t="s">
        <v>234</v>
      </c>
      <c r="D106" s="1">
        <v>146931</v>
      </c>
      <c r="E106" s="1">
        <v>132074</v>
      </c>
      <c r="F106" s="1">
        <v>116659</v>
      </c>
      <c r="G106" s="1">
        <v>15415</v>
      </c>
      <c r="H106" s="1">
        <v>12286</v>
      </c>
      <c r="I106" s="1">
        <v>2507</v>
      </c>
      <c r="J106" s="1">
        <v>243</v>
      </c>
      <c r="K106" s="1">
        <v>141</v>
      </c>
      <c r="L106" s="1">
        <v>238</v>
      </c>
      <c r="M106" s="1">
        <v>2575</v>
      </c>
      <c r="N106" s="1">
        <v>2432</v>
      </c>
      <c r="O106" s="1">
        <v>0</v>
      </c>
      <c r="P106" s="1">
        <v>0</v>
      </c>
      <c r="Q106" s="1">
        <v>143</v>
      </c>
      <c r="R106" s="1">
        <v>0</v>
      </c>
      <c r="S106" s="1">
        <v>0</v>
      </c>
      <c r="T106" s="1">
        <v>189</v>
      </c>
      <c r="U106" s="1">
        <v>542</v>
      </c>
      <c r="V106" s="1">
        <v>2561</v>
      </c>
      <c r="W106" s="1">
        <v>1156</v>
      </c>
      <c r="X106" s="1">
        <v>7834</v>
      </c>
      <c r="Y106" s="3"/>
      <c r="Z106" s="4">
        <f t="shared" si="11"/>
        <v>0.793971319871232</v>
      </c>
      <c r="AA106" s="4">
        <f t="shared" si="11"/>
        <v>0.10491319054522191</v>
      </c>
      <c r="AB106" s="4">
        <f t="shared" si="12"/>
        <v>0.0175252329324649</v>
      </c>
      <c r="AC106" s="4">
        <f t="shared" si="13"/>
        <v>0.0009732459453757206</v>
      </c>
      <c r="AD106" s="4">
        <f t="shared" si="14"/>
        <v>0.003688806310445039</v>
      </c>
      <c r="AE106" s="4">
        <f t="shared" si="14"/>
        <v>0.017429950112637906</v>
      </c>
      <c r="AF106" s="4">
        <f t="shared" si="15"/>
        <v>0.05331754360890486</v>
      </c>
      <c r="AH106" s="4">
        <f t="shared" si="16"/>
        <v>0.838688109736371</v>
      </c>
      <c r="AI106" s="4">
        <f t="shared" si="16"/>
        <v>0.11082194439851327</v>
      </c>
      <c r="AJ106" s="4">
        <f t="shared" si="17"/>
        <v>0.0185122612277763</v>
      </c>
      <c r="AK106" s="4">
        <f t="shared" si="18"/>
        <v>0.001028059555561946</v>
      </c>
      <c r="AL106" s="4">
        <f t="shared" si="19"/>
        <v>0.0038965613924096133</v>
      </c>
      <c r="AM106" s="4">
        <f t="shared" si="19"/>
        <v>0.01841161204051849</v>
      </c>
      <c r="AN106" s="3"/>
      <c r="AP106" s="2"/>
    </row>
    <row r="107" spans="1:42" ht="15.75">
      <c r="A107" s="1" t="s">
        <v>235</v>
      </c>
      <c r="B107" s="1">
        <v>41590</v>
      </c>
      <c r="C107" s="1" t="s">
        <v>236</v>
      </c>
      <c r="D107" s="1">
        <v>61902</v>
      </c>
      <c r="E107" s="1">
        <v>46977</v>
      </c>
      <c r="F107" s="1">
        <v>41570</v>
      </c>
      <c r="G107" s="1">
        <v>5407</v>
      </c>
      <c r="H107" s="1">
        <v>4235</v>
      </c>
      <c r="I107" s="1">
        <v>777</v>
      </c>
      <c r="J107" s="1">
        <v>136</v>
      </c>
      <c r="K107" s="1">
        <v>259</v>
      </c>
      <c r="L107" s="1">
        <v>0</v>
      </c>
      <c r="M107" s="1">
        <v>3700</v>
      </c>
      <c r="N107" s="1">
        <v>3700</v>
      </c>
      <c r="O107" s="1">
        <v>0</v>
      </c>
      <c r="P107" s="1">
        <v>0</v>
      </c>
      <c r="Q107" s="1">
        <v>0</v>
      </c>
      <c r="R107" s="1">
        <v>0</v>
      </c>
      <c r="S107" s="1">
        <v>198</v>
      </c>
      <c r="T107" s="1">
        <v>257</v>
      </c>
      <c r="U107" s="1">
        <v>1976</v>
      </c>
      <c r="V107" s="1">
        <v>5636</v>
      </c>
      <c r="W107" s="1">
        <v>285</v>
      </c>
      <c r="X107" s="1">
        <v>2873</v>
      </c>
      <c r="Y107" s="3"/>
      <c r="Z107" s="4">
        <f t="shared" si="11"/>
        <v>0.6715453458692773</v>
      </c>
      <c r="AA107" s="4">
        <f t="shared" si="11"/>
        <v>0.08734774320700461</v>
      </c>
      <c r="AB107" s="4">
        <f t="shared" si="12"/>
        <v>0.059771897515427615</v>
      </c>
      <c r="AC107" s="4">
        <f t="shared" si="13"/>
        <v>0</v>
      </c>
      <c r="AD107" s="4">
        <f t="shared" si="14"/>
        <v>0.03192142418661756</v>
      </c>
      <c r="AE107" s="4">
        <f t="shared" si="14"/>
        <v>0.0910471390262027</v>
      </c>
      <c r="AF107" s="4">
        <f t="shared" si="15"/>
        <v>0.04641207069238474</v>
      </c>
      <c r="AH107" s="4">
        <f t="shared" si="16"/>
        <v>0.7042301241762523</v>
      </c>
      <c r="AI107" s="4">
        <f t="shared" si="16"/>
        <v>0.09159904453743076</v>
      </c>
      <c r="AJ107" s="4">
        <f t="shared" si="17"/>
        <v>0.06268105507462433</v>
      </c>
      <c r="AK107" s="4">
        <f t="shared" si="18"/>
        <v>0</v>
      </c>
      <c r="AL107" s="4">
        <f t="shared" si="19"/>
        <v>0.033475071574988566</v>
      </c>
      <c r="AM107" s="4">
        <f t="shared" si="19"/>
        <v>0.09547849362177913</v>
      </c>
      <c r="AN107" s="3"/>
      <c r="AP107" s="2"/>
    </row>
    <row r="108" spans="1:42" ht="15.75">
      <c r="A108" s="1" t="s">
        <v>237</v>
      </c>
      <c r="B108" s="1">
        <v>42346</v>
      </c>
      <c r="C108" s="1" t="s">
        <v>238</v>
      </c>
      <c r="D108" s="1">
        <v>506414</v>
      </c>
      <c r="E108" s="1">
        <v>455756</v>
      </c>
      <c r="F108" s="1">
        <v>405383</v>
      </c>
      <c r="G108" s="1">
        <v>50373</v>
      </c>
      <c r="H108" s="1">
        <v>40960</v>
      </c>
      <c r="I108" s="1">
        <v>5399</v>
      </c>
      <c r="J108" s="1">
        <v>2682</v>
      </c>
      <c r="K108" s="1">
        <v>709</v>
      </c>
      <c r="L108" s="1">
        <v>623</v>
      </c>
      <c r="M108" s="1">
        <v>7662</v>
      </c>
      <c r="N108" s="1">
        <v>7441</v>
      </c>
      <c r="O108" s="1">
        <v>0</v>
      </c>
      <c r="P108" s="1">
        <v>221</v>
      </c>
      <c r="Q108" s="1">
        <v>0</v>
      </c>
      <c r="R108" s="1">
        <v>0</v>
      </c>
      <c r="S108" s="1">
        <v>428</v>
      </c>
      <c r="T108" s="1">
        <v>1779</v>
      </c>
      <c r="U108" s="1">
        <v>2861</v>
      </c>
      <c r="V108" s="1">
        <v>6208</v>
      </c>
      <c r="W108" s="1">
        <v>6088</v>
      </c>
      <c r="X108" s="1">
        <v>25632</v>
      </c>
      <c r="Y108" s="3"/>
      <c r="Z108" s="4">
        <f t="shared" si="11"/>
        <v>0.800497221640792</v>
      </c>
      <c r="AA108" s="4">
        <f t="shared" si="11"/>
        <v>0.09946999885469202</v>
      </c>
      <c r="AB108" s="4">
        <f t="shared" si="12"/>
        <v>0.015129913470006754</v>
      </c>
      <c r="AC108" s="4">
        <f t="shared" si="13"/>
        <v>0.00043640183723198805</v>
      </c>
      <c r="AD108" s="4">
        <f t="shared" si="14"/>
        <v>0.005649527856654832</v>
      </c>
      <c r="AE108" s="4">
        <f t="shared" si="14"/>
        <v>0.012258744821430688</v>
      </c>
      <c r="AF108" s="4">
        <f t="shared" si="15"/>
        <v>0.05061471444312361</v>
      </c>
      <c r="AH108" s="4">
        <f t="shared" si="16"/>
        <v>0.843174245292045</v>
      </c>
      <c r="AI108" s="4">
        <f t="shared" si="16"/>
        <v>0.10477305722760004</v>
      </c>
      <c r="AJ108" s="4">
        <f t="shared" si="17"/>
        <v>0.01593653672558457</v>
      </c>
      <c r="AK108" s="4">
        <f t="shared" si="18"/>
        <v>0.0004596677912234651</v>
      </c>
      <c r="AL108" s="4">
        <f t="shared" si="19"/>
        <v>0.005950721948825039</v>
      </c>
      <c r="AM108" s="4">
        <f t="shared" si="19"/>
        <v>0.012912297049390368</v>
      </c>
      <c r="AN108" s="3"/>
      <c r="AP108" s="2"/>
    </row>
    <row r="109" spans="1:42" ht="15.75">
      <c r="A109" s="1" t="s">
        <v>239</v>
      </c>
      <c r="B109" s="1">
        <v>43669</v>
      </c>
      <c r="C109" s="1" t="s">
        <v>240</v>
      </c>
      <c r="D109" s="1">
        <v>57489</v>
      </c>
      <c r="E109" s="1">
        <v>47316</v>
      </c>
      <c r="F109" s="1">
        <v>39946</v>
      </c>
      <c r="G109" s="1">
        <v>7370</v>
      </c>
      <c r="H109" s="1">
        <v>5072</v>
      </c>
      <c r="I109" s="1">
        <v>1562</v>
      </c>
      <c r="J109" s="1">
        <v>620</v>
      </c>
      <c r="K109" s="1">
        <v>116</v>
      </c>
      <c r="L109" s="1">
        <v>0</v>
      </c>
      <c r="M109" s="1">
        <v>2722</v>
      </c>
      <c r="N109" s="1">
        <v>2722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626</v>
      </c>
      <c r="U109" s="1">
        <v>610</v>
      </c>
      <c r="V109" s="1">
        <v>2177</v>
      </c>
      <c r="W109" s="1">
        <v>1280</v>
      </c>
      <c r="X109" s="1">
        <v>2758</v>
      </c>
      <c r="Y109" s="3"/>
      <c r="Z109" s="4">
        <f t="shared" si="11"/>
        <v>0.6948459705334934</v>
      </c>
      <c r="AA109" s="4">
        <f t="shared" si="11"/>
        <v>0.12819843796204491</v>
      </c>
      <c r="AB109" s="4">
        <f t="shared" si="12"/>
        <v>0.047348188349075476</v>
      </c>
      <c r="AC109" s="4">
        <f t="shared" si="13"/>
        <v>0</v>
      </c>
      <c r="AD109" s="4">
        <f t="shared" si="14"/>
        <v>0.01061072553010141</v>
      </c>
      <c r="AE109" s="4">
        <f t="shared" si="14"/>
        <v>0.037868113900050446</v>
      </c>
      <c r="AF109" s="4">
        <f t="shared" si="15"/>
        <v>0.047974395101671626</v>
      </c>
      <c r="AH109" s="4">
        <f t="shared" si="16"/>
        <v>0.7298605908899892</v>
      </c>
      <c r="AI109" s="4">
        <f t="shared" si="16"/>
        <v>0.13465860298551097</v>
      </c>
      <c r="AJ109" s="4">
        <f t="shared" si="17"/>
        <v>0.0497341543183936</v>
      </c>
      <c r="AK109" s="4">
        <f t="shared" si="18"/>
        <v>0</v>
      </c>
      <c r="AL109" s="4">
        <f t="shared" si="19"/>
        <v>0.011145420328515832</v>
      </c>
      <c r="AM109" s="4">
        <f t="shared" si="19"/>
        <v>0.039776360746195026</v>
      </c>
      <c r="AN109" s="3"/>
      <c r="AP109" s="2"/>
    </row>
    <row r="110" spans="1:42" ht="15.75">
      <c r="A110" s="1" t="s">
        <v>241</v>
      </c>
      <c r="B110" s="1">
        <v>43723</v>
      </c>
      <c r="C110" s="1" t="s">
        <v>242</v>
      </c>
      <c r="D110" s="1">
        <v>104298</v>
      </c>
      <c r="E110" s="1">
        <v>92233</v>
      </c>
      <c r="F110" s="1">
        <v>83181</v>
      </c>
      <c r="G110" s="1">
        <v>9052</v>
      </c>
      <c r="H110" s="1">
        <v>7197</v>
      </c>
      <c r="I110" s="1">
        <v>873</v>
      </c>
      <c r="J110" s="1">
        <v>698</v>
      </c>
      <c r="K110" s="1">
        <v>183</v>
      </c>
      <c r="L110" s="1">
        <v>101</v>
      </c>
      <c r="M110" s="1">
        <v>1955</v>
      </c>
      <c r="N110" s="1">
        <v>1955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37</v>
      </c>
      <c r="U110" s="1">
        <v>495</v>
      </c>
      <c r="V110" s="1">
        <v>2421</v>
      </c>
      <c r="W110" s="1">
        <v>2215</v>
      </c>
      <c r="X110" s="1">
        <v>4942</v>
      </c>
      <c r="Y110" s="3"/>
      <c r="Z110" s="4">
        <f t="shared" si="11"/>
        <v>0.7975320715641719</v>
      </c>
      <c r="AA110" s="4">
        <f t="shared" si="11"/>
        <v>0.08678977545111125</v>
      </c>
      <c r="AB110" s="4">
        <f t="shared" si="12"/>
        <v>0.018744367101957853</v>
      </c>
      <c r="AC110" s="4">
        <f t="shared" si="13"/>
        <v>0</v>
      </c>
      <c r="AD110" s="4">
        <f t="shared" si="14"/>
        <v>0.004746016222746362</v>
      </c>
      <c r="AE110" s="4">
        <f t="shared" si="14"/>
        <v>0.023212333889432203</v>
      </c>
      <c r="AF110" s="4">
        <f t="shared" si="15"/>
        <v>0.04738345893497478</v>
      </c>
      <c r="AH110" s="4">
        <f t="shared" si="16"/>
        <v>0.8372015781633722</v>
      </c>
      <c r="AI110" s="4">
        <f t="shared" si="16"/>
        <v>0.09110672732396634</v>
      </c>
      <c r="AJ110" s="4">
        <f t="shared" si="17"/>
        <v>0.01967671806433431</v>
      </c>
      <c r="AK110" s="4">
        <f t="shared" si="18"/>
        <v>0</v>
      </c>
      <c r="AL110" s="4">
        <f t="shared" si="19"/>
        <v>0.004982084624984903</v>
      </c>
      <c r="AM110" s="4">
        <f t="shared" si="19"/>
        <v>0.02436692298401707</v>
      </c>
      <c r="AN110" s="3"/>
      <c r="AP110" s="2"/>
    </row>
    <row r="111" spans="1:42" ht="15.75">
      <c r="A111" s="1" t="s">
        <v>243</v>
      </c>
      <c r="B111" s="1">
        <v>43912</v>
      </c>
      <c r="C111" s="1" t="s">
        <v>244</v>
      </c>
      <c r="D111" s="1">
        <v>766833</v>
      </c>
      <c r="E111" s="1">
        <v>704361</v>
      </c>
      <c r="F111" s="1">
        <v>640077</v>
      </c>
      <c r="G111" s="1">
        <v>64284</v>
      </c>
      <c r="H111" s="1">
        <v>51666</v>
      </c>
      <c r="I111" s="1">
        <v>6991</v>
      </c>
      <c r="J111" s="1">
        <v>3113</v>
      </c>
      <c r="K111" s="1">
        <v>1194</v>
      </c>
      <c r="L111" s="1">
        <v>1320</v>
      </c>
      <c r="M111" s="1">
        <v>9609</v>
      </c>
      <c r="N111" s="1">
        <v>9446</v>
      </c>
      <c r="O111" s="1">
        <v>53</v>
      </c>
      <c r="P111" s="1">
        <v>62</v>
      </c>
      <c r="Q111" s="1">
        <v>0</v>
      </c>
      <c r="R111" s="1">
        <v>48</v>
      </c>
      <c r="S111" s="1">
        <v>165</v>
      </c>
      <c r="T111" s="1">
        <v>1306</v>
      </c>
      <c r="U111" s="1">
        <v>1449</v>
      </c>
      <c r="V111" s="1">
        <v>9384</v>
      </c>
      <c r="W111" s="1">
        <v>6331</v>
      </c>
      <c r="X111" s="1">
        <v>34228</v>
      </c>
      <c r="Y111" s="3"/>
      <c r="Z111" s="4">
        <f t="shared" si="11"/>
        <v>0.83470194944662</v>
      </c>
      <c r="AA111" s="4">
        <f t="shared" si="11"/>
        <v>0.08383050807672596</v>
      </c>
      <c r="AB111" s="4">
        <f t="shared" si="12"/>
        <v>0.012530759630845307</v>
      </c>
      <c r="AC111" s="4">
        <f t="shared" si="13"/>
        <v>0.0001499674635807275</v>
      </c>
      <c r="AD111" s="4">
        <f t="shared" si="14"/>
        <v>0.0018895900411171663</v>
      </c>
      <c r="AE111" s="4">
        <f t="shared" si="14"/>
        <v>0.012237345028187362</v>
      </c>
      <c r="AF111" s="4">
        <f t="shared" si="15"/>
        <v>0.04463553342122731</v>
      </c>
      <c r="AH111" s="4">
        <f t="shared" si="16"/>
        <v>0.8737000156974085</v>
      </c>
      <c r="AI111" s="4">
        <f t="shared" si="16"/>
        <v>0.08774714887285781</v>
      </c>
      <c r="AJ111" s="4">
        <f t="shared" si="17"/>
        <v>0.013116208598084916</v>
      </c>
      <c r="AK111" s="4">
        <f t="shared" si="18"/>
        <v>0.00015697408562595123</v>
      </c>
      <c r="AL111" s="4">
        <f t="shared" si="19"/>
        <v>0.0019778734788869854</v>
      </c>
      <c r="AM111" s="4">
        <f t="shared" si="19"/>
        <v>0.01280908538707762</v>
      </c>
      <c r="AN111" s="3"/>
      <c r="AP111" s="2"/>
    </row>
    <row r="112" spans="1:42" ht="15.75">
      <c r="A112" s="1" t="s">
        <v>245</v>
      </c>
      <c r="B112" s="1">
        <v>44479</v>
      </c>
      <c r="C112" s="1" t="s">
        <v>246</v>
      </c>
      <c r="D112" s="1">
        <v>102720</v>
      </c>
      <c r="E112" s="1">
        <v>96023</v>
      </c>
      <c r="F112" s="1">
        <v>85735</v>
      </c>
      <c r="G112" s="1">
        <v>10288</v>
      </c>
      <c r="H112" s="1">
        <v>4983</v>
      </c>
      <c r="I112" s="1">
        <v>2296</v>
      </c>
      <c r="J112" s="1">
        <v>475</v>
      </c>
      <c r="K112" s="1">
        <v>518</v>
      </c>
      <c r="L112" s="1">
        <v>2016</v>
      </c>
      <c r="M112" s="1">
        <v>1063</v>
      </c>
      <c r="N112" s="1">
        <v>1063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206</v>
      </c>
      <c r="U112" s="1">
        <v>379</v>
      </c>
      <c r="V112" s="1">
        <v>772</v>
      </c>
      <c r="W112" s="1">
        <v>486</v>
      </c>
      <c r="X112" s="1">
        <v>3791</v>
      </c>
      <c r="Y112" s="3"/>
      <c r="Z112" s="4">
        <f t="shared" si="11"/>
        <v>0.8346475856697819</v>
      </c>
      <c r="AA112" s="4">
        <f t="shared" si="11"/>
        <v>0.10015576323987539</v>
      </c>
      <c r="AB112" s="4">
        <f t="shared" si="12"/>
        <v>0.010348520249221184</v>
      </c>
      <c r="AC112" s="4">
        <f t="shared" si="13"/>
        <v>0</v>
      </c>
      <c r="AD112" s="4">
        <f t="shared" si="14"/>
        <v>0.0036896417445482868</v>
      </c>
      <c r="AE112" s="4">
        <f t="shared" si="14"/>
        <v>0.0075155763239875386</v>
      </c>
      <c r="AF112" s="4">
        <f t="shared" si="15"/>
        <v>0.03690615264797508</v>
      </c>
      <c r="AH112" s="4">
        <f t="shared" si="16"/>
        <v>0.8666316247005428</v>
      </c>
      <c r="AI112" s="4">
        <f t="shared" si="16"/>
        <v>0.10399377331217338</v>
      </c>
      <c r="AJ112" s="4">
        <f t="shared" si="17"/>
        <v>0.010745079804708428</v>
      </c>
      <c r="AK112" s="4">
        <f t="shared" si="18"/>
        <v>0</v>
      </c>
      <c r="AL112" s="4">
        <f t="shared" si="19"/>
        <v>0.003831030334886636</v>
      </c>
      <c r="AM112" s="4">
        <f t="shared" si="19"/>
        <v>0.007803576302196525</v>
      </c>
      <c r="AN112" s="3"/>
      <c r="AP112" s="2"/>
    </row>
    <row r="113" spans="1:42" ht="15.75">
      <c r="A113" s="1" t="s">
        <v>247</v>
      </c>
      <c r="B113" s="1">
        <v>44992</v>
      </c>
      <c r="C113" s="1" t="s">
        <v>248</v>
      </c>
      <c r="D113" s="1">
        <v>111417</v>
      </c>
      <c r="E113" s="1">
        <v>100327</v>
      </c>
      <c r="F113" s="1">
        <v>83885</v>
      </c>
      <c r="G113" s="1">
        <v>16442</v>
      </c>
      <c r="H113" s="1">
        <v>12862</v>
      </c>
      <c r="I113" s="1">
        <v>2462</v>
      </c>
      <c r="J113" s="1">
        <v>905</v>
      </c>
      <c r="K113" s="1">
        <v>147</v>
      </c>
      <c r="L113" s="1">
        <v>66</v>
      </c>
      <c r="M113" s="1">
        <v>557</v>
      </c>
      <c r="N113" s="1">
        <v>557</v>
      </c>
      <c r="O113" s="1">
        <v>0</v>
      </c>
      <c r="P113" s="1">
        <v>0</v>
      </c>
      <c r="Q113" s="1">
        <v>0</v>
      </c>
      <c r="R113" s="1">
        <v>0</v>
      </c>
      <c r="S113" s="1">
        <v>39</v>
      </c>
      <c r="T113" s="1">
        <v>687</v>
      </c>
      <c r="U113" s="1">
        <v>106</v>
      </c>
      <c r="V113" s="1">
        <v>5005</v>
      </c>
      <c r="W113" s="1">
        <v>771</v>
      </c>
      <c r="X113" s="1">
        <v>3925</v>
      </c>
      <c r="Y113" s="3"/>
      <c r="Z113" s="4">
        <f t="shared" si="11"/>
        <v>0.7528922875324232</v>
      </c>
      <c r="AA113" s="4">
        <f t="shared" si="11"/>
        <v>0.14757173501350782</v>
      </c>
      <c r="AB113" s="4">
        <f t="shared" si="12"/>
        <v>0.004999237100262976</v>
      </c>
      <c r="AC113" s="4">
        <f t="shared" si="13"/>
        <v>0</v>
      </c>
      <c r="AD113" s="4">
        <f t="shared" si="14"/>
        <v>0.0009513808485240134</v>
      </c>
      <c r="AE113" s="4">
        <f t="shared" si="14"/>
        <v>0.04492133157417629</v>
      </c>
      <c r="AF113" s="4">
        <f t="shared" si="15"/>
        <v>0.03522801726845993</v>
      </c>
      <c r="AH113" s="4">
        <f t="shared" si="16"/>
        <v>0.780383656458155</v>
      </c>
      <c r="AI113" s="4">
        <f t="shared" si="16"/>
        <v>0.15296022029546386</v>
      </c>
      <c r="AJ113" s="4">
        <f t="shared" si="17"/>
        <v>0.0051817809697465855</v>
      </c>
      <c r="AK113" s="4">
        <f t="shared" si="18"/>
        <v>0</v>
      </c>
      <c r="AL113" s="4">
        <f t="shared" si="19"/>
        <v>0.0009861198972946825</v>
      </c>
      <c r="AM113" s="4">
        <f t="shared" si="19"/>
        <v>0.04656160458452722</v>
      </c>
      <c r="AN113" s="3"/>
      <c r="AP113" s="2"/>
    </row>
    <row r="114" spans="1:42" ht="15.75">
      <c r="A114" s="1" t="s">
        <v>249</v>
      </c>
      <c r="B114" s="1">
        <v>45451</v>
      </c>
      <c r="C114" s="1" t="s">
        <v>250</v>
      </c>
      <c r="D114" s="1">
        <v>158249</v>
      </c>
      <c r="E114" s="1">
        <v>144914</v>
      </c>
      <c r="F114" s="1">
        <v>128064</v>
      </c>
      <c r="G114" s="1">
        <v>16850</v>
      </c>
      <c r="H114" s="1">
        <v>13854</v>
      </c>
      <c r="I114" s="1">
        <v>909</v>
      </c>
      <c r="J114" s="1">
        <v>1229</v>
      </c>
      <c r="K114" s="1">
        <v>656</v>
      </c>
      <c r="L114" s="1">
        <v>202</v>
      </c>
      <c r="M114" s="1">
        <v>2786</v>
      </c>
      <c r="N114" s="1">
        <v>2761</v>
      </c>
      <c r="O114" s="1">
        <v>0</v>
      </c>
      <c r="P114" s="1">
        <v>0</v>
      </c>
      <c r="Q114" s="1">
        <v>25</v>
      </c>
      <c r="R114" s="1">
        <v>0</v>
      </c>
      <c r="S114" s="1">
        <v>395</v>
      </c>
      <c r="T114" s="1">
        <v>695</v>
      </c>
      <c r="U114" s="1">
        <v>576</v>
      </c>
      <c r="V114" s="1">
        <v>1118</v>
      </c>
      <c r="W114" s="1">
        <v>1488</v>
      </c>
      <c r="X114" s="1">
        <v>6277</v>
      </c>
      <c r="Y114" s="3"/>
      <c r="Z114" s="4">
        <f t="shared" si="11"/>
        <v>0.8092562986180007</v>
      </c>
      <c r="AA114" s="4">
        <f t="shared" si="11"/>
        <v>0.10647776605223414</v>
      </c>
      <c r="AB114" s="4">
        <f t="shared" si="12"/>
        <v>0.017605166541336755</v>
      </c>
      <c r="AC114" s="4">
        <f t="shared" si="13"/>
        <v>0.0001579788813831367</v>
      </c>
      <c r="AD114" s="4">
        <f t="shared" si="14"/>
        <v>0.00363983342706747</v>
      </c>
      <c r="AE114" s="4">
        <f t="shared" si="14"/>
        <v>0.007064815575453873</v>
      </c>
      <c r="AF114" s="4">
        <f t="shared" si="15"/>
        <v>0.03966533753767797</v>
      </c>
      <c r="AH114" s="4">
        <f t="shared" si="16"/>
        <v>0.8426815466006896</v>
      </c>
      <c r="AI114" s="4">
        <f t="shared" si="16"/>
        <v>0.11087568762666807</v>
      </c>
      <c r="AJ114" s="4">
        <f t="shared" si="17"/>
        <v>0.018332324375542865</v>
      </c>
      <c r="AK114" s="4">
        <f t="shared" si="18"/>
        <v>0.00016450398757665886</v>
      </c>
      <c r="AL114" s="4">
        <f t="shared" si="19"/>
        <v>0.00379017187376622</v>
      </c>
      <c r="AM114" s="4">
        <f t="shared" si="19"/>
        <v>0.0073566183244281845</v>
      </c>
      <c r="AN114" s="3"/>
      <c r="AP114" s="2"/>
    </row>
    <row r="115" spans="1:42" ht="15.75">
      <c r="A115" s="1" t="s">
        <v>251</v>
      </c>
      <c r="B115" s="1">
        <v>45640</v>
      </c>
      <c r="C115" s="1" t="s">
        <v>252</v>
      </c>
      <c r="D115" s="1">
        <v>262799</v>
      </c>
      <c r="E115" s="1">
        <v>242149</v>
      </c>
      <c r="F115" s="1">
        <v>216560</v>
      </c>
      <c r="G115" s="1">
        <v>25589</v>
      </c>
      <c r="H115" s="1">
        <v>19428</v>
      </c>
      <c r="I115" s="1">
        <v>4810</v>
      </c>
      <c r="J115" s="1">
        <v>805</v>
      </c>
      <c r="K115" s="1">
        <v>243</v>
      </c>
      <c r="L115" s="1">
        <v>303</v>
      </c>
      <c r="M115" s="1">
        <v>2248</v>
      </c>
      <c r="N115" s="1">
        <v>2182</v>
      </c>
      <c r="O115" s="1">
        <v>0</v>
      </c>
      <c r="P115" s="1">
        <v>0</v>
      </c>
      <c r="Q115" s="1">
        <v>66</v>
      </c>
      <c r="R115" s="1">
        <v>0</v>
      </c>
      <c r="S115" s="1">
        <v>0</v>
      </c>
      <c r="T115" s="1">
        <v>377</v>
      </c>
      <c r="U115" s="1">
        <v>916</v>
      </c>
      <c r="V115" s="1">
        <v>4163</v>
      </c>
      <c r="W115" s="1">
        <v>1659</v>
      </c>
      <c r="X115" s="1">
        <v>11287</v>
      </c>
      <c r="Y115" s="3"/>
      <c r="Z115" s="4">
        <f t="shared" si="11"/>
        <v>0.8240518419019859</v>
      </c>
      <c r="AA115" s="4">
        <f t="shared" si="11"/>
        <v>0.09737099456238418</v>
      </c>
      <c r="AB115" s="4">
        <f t="shared" si="12"/>
        <v>0.008554066035258887</v>
      </c>
      <c r="AC115" s="4">
        <f t="shared" si="13"/>
        <v>0.00025114250815261855</v>
      </c>
      <c r="AD115" s="4">
        <f t="shared" si="14"/>
        <v>0.003485553597996948</v>
      </c>
      <c r="AE115" s="4">
        <f t="shared" si="14"/>
        <v>0.015841003961202287</v>
      </c>
      <c r="AF115" s="4">
        <f t="shared" si="15"/>
        <v>0.04294917408361523</v>
      </c>
      <c r="AH115" s="4">
        <f t="shared" si="16"/>
        <v>0.861032475587646</v>
      </c>
      <c r="AI115" s="4">
        <f t="shared" si="16"/>
        <v>0.10174067241324469</v>
      </c>
      <c r="AJ115" s="4">
        <f t="shared" si="17"/>
        <v>0.00893794331880785</v>
      </c>
      <c r="AK115" s="4">
        <f t="shared" si="18"/>
        <v>0.0002624129266198034</v>
      </c>
      <c r="AL115" s="4">
        <f t="shared" si="19"/>
        <v>0.003641973345208181</v>
      </c>
      <c r="AM115" s="4">
        <f t="shared" si="19"/>
        <v>0.016551894144215783</v>
      </c>
      <c r="AN115" s="3"/>
      <c r="AP115" s="2"/>
    </row>
    <row r="116" spans="1:42" ht="15.75">
      <c r="A116" s="1" t="s">
        <v>253</v>
      </c>
      <c r="B116" s="1">
        <v>45910</v>
      </c>
      <c r="C116" s="1" t="s">
        <v>254</v>
      </c>
      <c r="D116" s="1">
        <v>53557</v>
      </c>
      <c r="E116" s="1">
        <v>46593</v>
      </c>
      <c r="F116" s="1">
        <v>42623</v>
      </c>
      <c r="G116" s="1">
        <v>3970</v>
      </c>
      <c r="H116" s="1">
        <v>3227</v>
      </c>
      <c r="I116" s="1">
        <v>662</v>
      </c>
      <c r="J116" s="1">
        <v>42</v>
      </c>
      <c r="K116" s="1">
        <v>39</v>
      </c>
      <c r="L116" s="1">
        <v>0</v>
      </c>
      <c r="M116" s="1">
        <v>770</v>
      </c>
      <c r="N116" s="1">
        <v>770</v>
      </c>
      <c r="O116" s="1">
        <v>0</v>
      </c>
      <c r="P116" s="1">
        <v>0</v>
      </c>
      <c r="Q116" s="1">
        <v>0</v>
      </c>
      <c r="R116" s="1">
        <v>0</v>
      </c>
      <c r="S116" s="1">
        <v>70</v>
      </c>
      <c r="T116" s="1">
        <v>208</v>
      </c>
      <c r="U116" s="1">
        <v>1193</v>
      </c>
      <c r="V116" s="1">
        <v>3300</v>
      </c>
      <c r="W116" s="1">
        <v>196</v>
      </c>
      <c r="X116" s="1">
        <v>1227</v>
      </c>
      <c r="Y116" s="3"/>
      <c r="Z116" s="4">
        <f t="shared" si="11"/>
        <v>0.7958436805646321</v>
      </c>
      <c r="AA116" s="4">
        <f t="shared" si="11"/>
        <v>0.07412663143940101</v>
      </c>
      <c r="AB116" s="4">
        <f t="shared" si="12"/>
        <v>0.014377205594039995</v>
      </c>
      <c r="AC116" s="4">
        <f t="shared" si="13"/>
        <v>0</v>
      </c>
      <c r="AD116" s="4">
        <f t="shared" si="14"/>
        <v>0.022275332822973653</v>
      </c>
      <c r="AE116" s="4">
        <f t="shared" si="14"/>
        <v>0.06161659540302855</v>
      </c>
      <c r="AF116" s="4">
        <f t="shared" si="15"/>
        <v>0.022910170472580614</v>
      </c>
      <c r="AH116" s="4">
        <f t="shared" si="16"/>
        <v>0.8145041085419453</v>
      </c>
      <c r="AI116" s="4">
        <f t="shared" si="16"/>
        <v>0.07586470475826486</v>
      </c>
      <c r="AJ116" s="4">
        <f t="shared" si="17"/>
        <v>0.014714313013567744</v>
      </c>
      <c r="AK116" s="4">
        <f t="shared" si="18"/>
        <v>0</v>
      </c>
      <c r="AL116" s="4">
        <f t="shared" si="19"/>
        <v>0.022797630422319894</v>
      </c>
      <c r="AM116" s="4">
        <f t="shared" si="19"/>
        <v>0.0630613414867189</v>
      </c>
      <c r="AN116" s="3"/>
      <c r="AP116" s="2"/>
    </row>
    <row r="117" spans="1:42" ht="15.75">
      <c r="A117" s="1" t="s">
        <v>255</v>
      </c>
      <c r="B117" s="1">
        <v>46126</v>
      </c>
      <c r="C117" s="1" t="s">
        <v>256</v>
      </c>
      <c r="D117" s="1">
        <v>45651</v>
      </c>
      <c r="E117" s="1">
        <v>37627</v>
      </c>
      <c r="F117" s="1">
        <v>34762</v>
      </c>
      <c r="G117" s="1">
        <v>2865</v>
      </c>
      <c r="H117" s="1">
        <v>2141</v>
      </c>
      <c r="I117" s="1">
        <v>241</v>
      </c>
      <c r="J117" s="1">
        <v>0</v>
      </c>
      <c r="K117" s="1">
        <v>483</v>
      </c>
      <c r="L117" s="1">
        <v>0</v>
      </c>
      <c r="M117" s="1">
        <v>1439</v>
      </c>
      <c r="N117" s="1">
        <v>1439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767</v>
      </c>
      <c r="V117" s="1">
        <v>933</v>
      </c>
      <c r="W117" s="1">
        <v>312</v>
      </c>
      <c r="X117" s="1">
        <v>4573</v>
      </c>
      <c r="Y117" s="3"/>
      <c r="Z117" s="4">
        <f t="shared" si="11"/>
        <v>0.7614729140654093</v>
      </c>
      <c r="AA117" s="4">
        <f t="shared" si="11"/>
        <v>0.06275875665374253</v>
      </c>
      <c r="AB117" s="4">
        <f t="shared" si="12"/>
        <v>0.03152176294057085</v>
      </c>
      <c r="AC117" s="4">
        <f t="shared" si="13"/>
        <v>0</v>
      </c>
      <c r="AD117" s="4">
        <f t="shared" si="14"/>
        <v>0.016801384416551664</v>
      </c>
      <c r="AE117" s="4">
        <f t="shared" si="14"/>
        <v>0.020437668397187355</v>
      </c>
      <c r="AF117" s="4">
        <f t="shared" si="15"/>
        <v>0.10017305206895796</v>
      </c>
      <c r="AH117" s="4">
        <f t="shared" si="16"/>
        <v>0.8462437314377526</v>
      </c>
      <c r="AI117" s="4">
        <f t="shared" si="16"/>
        <v>0.06974536248113346</v>
      </c>
      <c r="AJ117" s="4">
        <f t="shared" si="17"/>
        <v>0.03503091679244364</v>
      </c>
      <c r="AK117" s="4">
        <f t="shared" si="18"/>
        <v>0</v>
      </c>
      <c r="AL117" s="4">
        <f t="shared" si="19"/>
        <v>0.018671795121476216</v>
      </c>
      <c r="AM117" s="4">
        <f t="shared" si="19"/>
        <v>0.022712887677102098</v>
      </c>
      <c r="AN117" s="3"/>
      <c r="AP117" s="2"/>
    </row>
    <row r="118" spans="1:42" ht="15.75">
      <c r="A118" s="1" t="s">
        <v>257</v>
      </c>
      <c r="B118" s="1">
        <v>46828</v>
      </c>
      <c r="C118" s="1" t="s">
        <v>258</v>
      </c>
      <c r="D118" s="1">
        <v>115483</v>
      </c>
      <c r="E118" s="1">
        <v>106385</v>
      </c>
      <c r="F118" s="1">
        <v>93376</v>
      </c>
      <c r="G118" s="1">
        <v>13009</v>
      </c>
      <c r="H118" s="1">
        <v>10657</v>
      </c>
      <c r="I118" s="1">
        <v>1495</v>
      </c>
      <c r="J118" s="1">
        <v>483</v>
      </c>
      <c r="K118" s="1">
        <v>338</v>
      </c>
      <c r="L118" s="1">
        <v>36</v>
      </c>
      <c r="M118" s="1">
        <v>345</v>
      </c>
      <c r="N118" s="1">
        <v>238</v>
      </c>
      <c r="O118" s="1">
        <v>0</v>
      </c>
      <c r="P118" s="1">
        <v>0</v>
      </c>
      <c r="Q118" s="1">
        <v>107</v>
      </c>
      <c r="R118" s="1">
        <v>0</v>
      </c>
      <c r="S118" s="1">
        <v>141</v>
      </c>
      <c r="T118" s="1">
        <v>392</v>
      </c>
      <c r="U118" s="1">
        <v>464</v>
      </c>
      <c r="V118" s="1">
        <v>1095</v>
      </c>
      <c r="W118" s="1">
        <v>1857</v>
      </c>
      <c r="X118" s="1">
        <v>4804</v>
      </c>
      <c r="Y118" s="3"/>
      <c r="Z118" s="4">
        <f t="shared" si="11"/>
        <v>0.8085692266394188</v>
      </c>
      <c r="AA118" s="4">
        <f t="shared" si="11"/>
        <v>0.11264861494765463</v>
      </c>
      <c r="AB118" s="4">
        <f t="shared" si="12"/>
        <v>0.0029874526986656044</v>
      </c>
      <c r="AC118" s="4">
        <f t="shared" si="13"/>
        <v>0.0009265433007455642</v>
      </c>
      <c r="AD118" s="4">
        <f t="shared" si="14"/>
        <v>0.0040179073976256245</v>
      </c>
      <c r="AE118" s="4">
        <f t="shared" si="14"/>
        <v>0.009481915087069092</v>
      </c>
      <c r="AF118" s="4">
        <f t="shared" si="15"/>
        <v>0.04159919641852047</v>
      </c>
      <c r="AH118" s="4">
        <f t="shared" si="16"/>
        <v>0.8436650132364767</v>
      </c>
      <c r="AI118" s="4">
        <f t="shared" si="16"/>
        <v>0.11753810569304024</v>
      </c>
      <c r="AJ118" s="4">
        <f t="shared" si="17"/>
        <v>0.0031171224893611254</v>
      </c>
      <c r="AK118" s="4">
        <f t="shared" si="18"/>
        <v>0.000966759728584465</v>
      </c>
      <c r="AL118" s="4">
        <f t="shared" si="19"/>
        <v>0.004192303869749455</v>
      </c>
      <c r="AM118" s="4">
        <f t="shared" si="19"/>
        <v>0.009893475727102703</v>
      </c>
      <c r="AN118" s="3"/>
      <c r="AP118" s="2"/>
    </row>
    <row r="119" spans="1:42" ht="15.75">
      <c r="A119" s="1" t="s">
        <v>259</v>
      </c>
      <c r="B119" s="1">
        <v>47530</v>
      </c>
      <c r="C119" s="1" t="s">
        <v>260</v>
      </c>
      <c r="D119" s="1">
        <v>201989</v>
      </c>
      <c r="E119" s="1">
        <v>181660</v>
      </c>
      <c r="F119" s="1">
        <v>164159</v>
      </c>
      <c r="G119" s="1">
        <v>17501</v>
      </c>
      <c r="H119" s="1">
        <v>12563</v>
      </c>
      <c r="I119" s="1">
        <v>2375</v>
      </c>
      <c r="J119" s="1">
        <v>1565</v>
      </c>
      <c r="K119" s="1">
        <v>649</v>
      </c>
      <c r="L119" s="1">
        <v>349</v>
      </c>
      <c r="M119" s="1">
        <v>3443</v>
      </c>
      <c r="N119" s="1">
        <v>2482</v>
      </c>
      <c r="O119" s="1">
        <v>60</v>
      </c>
      <c r="P119" s="1">
        <v>75</v>
      </c>
      <c r="Q119" s="1">
        <v>742</v>
      </c>
      <c r="R119" s="1">
        <v>84</v>
      </c>
      <c r="S119" s="1">
        <v>0</v>
      </c>
      <c r="T119" s="1">
        <v>348</v>
      </c>
      <c r="U119" s="1">
        <v>1084</v>
      </c>
      <c r="V119" s="1">
        <v>6309</v>
      </c>
      <c r="W119" s="1">
        <v>1472</v>
      </c>
      <c r="X119" s="1">
        <v>7673</v>
      </c>
      <c r="Y119" s="3"/>
      <c r="Z119" s="4">
        <f t="shared" si="11"/>
        <v>0.8127125734569705</v>
      </c>
      <c r="AA119" s="4">
        <f t="shared" si="11"/>
        <v>0.08664333206263708</v>
      </c>
      <c r="AB119" s="4">
        <f t="shared" si="12"/>
        <v>0.017045482674799124</v>
      </c>
      <c r="AC119" s="4">
        <f t="shared" si="13"/>
        <v>0.004341820594190773</v>
      </c>
      <c r="AD119" s="4">
        <f t="shared" si="14"/>
        <v>0.005366628875829872</v>
      </c>
      <c r="AE119" s="4">
        <f t="shared" si="14"/>
        <v>0.031234374149087328</v>
      </c>
      <c r="AF119" s="4">
        <f t="shared" si="15"/>
        <v>0.03798721712568506</v>
      </c>
      <c r="AH119" s="4">
        <f t="shared" si="16"/>
        <v>0.844804339323576</v>
      </c>
      <c r="AI119" s="4">
        <f t="shared" si="16"/>
        <v>0.09006463698305853</v>
      </c>
      <c r="AJ119" s="4">
        <f t="shared" si="17"/>
        <v>0.01771856151835155</v>
      </c>
      <c r="AK119" s="4">
        <f t="shared" si="18"/>
        <v>0.004513267049548159</v>
      </c>
      <c r="AL119" s="4">
        <f t="shared" si="19"/>
        <v>0.005578542168426686</v>
      </c>
      <c r="AM119" s="4">
        <f t="shared" si="19"/>
        <v>0.03246773297103687</v>
      </c>
      <c r="AN119" s="3"/>
      <c r="AP119" s="2"/>
    </row>
    <row r="120" spans="1:42" ht="15.75">
      <c r="A120" s="1" t="s">
        <v>261</v>
      </c>
      <c r="B120" s="1">
        <v>47611</v>
      </c>
      <c r="C120" s="1" t="s">
        <v>262</v>
      </c>
      <c r="D120" s="1">
        <v>123985</v>
      </c>
      <c r="E120" s="1">
        <v>116099</v>
      </c>
      <c r="F120" s="1">
        <v>101183</v>
      </c>
      <c r="G120" s="1">
        <v>14916</v>
      </c>
      <c r="H120" s="1">
        <v>9805</v>
      </c>
      <c r="I120" s="1">
        <v>1954</v>
      </c>
      <c r="J120" s="1">
        <v>817</v>
      </c>
      <c r="K120" s="1">
        <v>885</v>
      </c>
      <c r="L120" s="1">
        <v>1455</v>
      </c>
      <c r="M120" s="1">
        <v>1989</v>
      </c>
      <c r="N120" s="1">
        <v>1354</v>
      </c>
      <c r="O120" s="1">
        <v>76</v>
      </c>
      <c r="P120" s="1">
        <v>42</v>
      </c>
      <c r="Q120" s="1">
        <v>517</v>
      </c>
      <c r="R120" s="1">
        <v>0</v>
      </c>
      <c r="S120" s="1">
        <v>36</v>
      </c>
      <c r="T120" s="1">
        <v>117</v>
      </c>
      <c r="U120" s="1">
        <v>150</v>
      </c>
      <c r="V120" s="1">
        <v>1097</v>
      </c>
      <c r="W120" s="1">
        <v>737</v>
      </c>
      <c r="X120" s="1">
        <v>3760</v>
      </c>
      <c r="Y120" s="3"/>
      <c r="Z120" s="4">
        <f t="shared" si="11"/>
        <v>0.8160906561277574</v>
      </c>
      <c r="AA120" s="4">
        <f t="shared" si="11"/>
        <v>0.12030487558978908</v>
      </c>
      <c r="AB120" s="4">
        <f t="shared" si="12"/>
        <v>0.016042263176997217</v>
      </c>
      <c r="AC120" s="4">
        <f t="shared" si="13"/>
        <v>0.005121587288784934</v>
      </c>
      <c r="AD120" s="4">
        <f t="shared" si="14"/>
        <v>0.001209823769004315</v>
      </c>
      <c r="AE120" s="4">
        <f t="shared" si="14"/>
        <v>0.008847844497318224</v>
      </c>
      <c r="AF120" s="4">
        <f t="shared" si="15"/>
        <v>0.0303262491430415</v>
      </c>
      <c r="AH120" s="4">
        <f t="shared" si="16"/>
        <v>0.8416136410896237</v>
      </c>
      <c r="AI120" s="4">
        <f t="shared" si="16"/>
        <v>0.12406737367436058</v>
      </c>
      <c r="AJ120" s="4">
        <f t="shared" si="17"/>
        <v>0.01654398003742982</v>
      </c>
      <c r="AK120" s="4">
        <f t="shared" si="18"/>
        <v>0.00528176336036598</v>
      </c>
      <c r="AL120" s="4">
        <f t="shared" si="19"/>
        <v>0.0012476606363069245</v>
      </c>
      <c r="AM120" s="4">
        <f t="shared" si="19"/>
        <v>0.009124558120191308</v>
      </c>
      <c r="AN120" s="3"/>
      <c r="AP120" s="2"/>
    </row>
    <row r="121" spans="1:42" ht="15.75">
      <c r="A121" s="1" t="s">
        <v>263</v>
      </c>
      <c r="B121" s="1">
        <v>47719</v>
      </c>
      <c r="C121" s="1" t="s">
        <v>264</v>
      </c>
      <c r="D121" s="1">
        <v>150256</v>
      </c>
      <c r="E121" s="1">
        <v>127532</v>
      </c>
      <c r="F121" s="1">
        <v>115459</v>
      </c>
      <c r="G121" s="1">
        <v>12073</v>
      </c>
      <c r="H121" s="1">
        <v>9531</v>
      </c>
      <c r="I121" s="1">
        <v>1760</v>
      </c>
      <c r="J121" s="1">
        <v>655</v>
      </c>
      <c r="K121" s="1">
        <v>31</v>
      </c>
      <c r="L121" s="1">
        <v>96</v>
      </c>
      <c r="M121" s="1">
        <v>5660</v>
      </c>
      <c r="N121" s="1">
        <v>5618</v>
      </c>
      <c r="O121" s="1">
        <v>0</v>
      </c>
      <c r="P121" s="1">
        <v>42</v>
      </c>
      <c r="Q121" s="1">
        <v>0</v>
      </c>
      <c r="R121" s="1">
        <v>0</v>
      </c>
      <c r="S121" s="1">
        <v>0</v>
      </c>
      <c r="T121" s="1">
        <v>274</v>
      </c>
      <c r="U121" s="1">
        <v>3318</v>
      </c>
      <c r="V121" s="1">
        <v>7667</v>
      </c>
      <c r="W121" s="1">
        <v>568</v>
      </c>
      <c r="X121" s="1">
        <v>5237</v>
      </c>
      <c r="Y121" s="3"/>
      <c r="Z121" s="4">
        <f t="shared" si="11"/>
        <v>0.7684152379938238</v>
      </c>
      <c r="AA121" s="4">
        <f t="shared" si="11"/>
        <v>0.08034953679054414</v>
      </c>
      <c r="AB121" s="4">
        <f t="shared" si="12"/>
        <v>0.03766904483015653</v>
      </c>
      <c r="AC121" s="4">
        <f t="shared" si="13"/>
        <v>0.0002795229475029283</v>
      </c>
      <c r="AD121" s="4">
        <f t="shared" si="14"/>
        <v>0.02208231285273134</v>
      </c>
      <c r="AE121" s="4">
        <f t="shared" si="14"/>
        <v>0.05102624853583218</v>
      </c>
      <c r="AF121" s="4">
        <f t="shared" si="15"/>
        <v>0.03485384943030561</v>
      </c>
      <c r="AH121" s="4">
        <f t="shared" si="16"/>
        <v>0.7961646404953834</v>
      </c>
      <c r="AI121" s="4">
        <f t="shared" si="16"/>
        <v>0.08325116019280232</v>
      </c>
      <c r="AJ121" s="4">
        <f t="shared" si="17"/>
        <v>0.03902936856549832</v>
      </c>
      <c r="AK121" s="4">
        <f t="shared" si="18"/>
        <v>0.00028961722257083556</v>
      </c>
      <c r="AL121" s="4">
        <f t="shared" si="19"/>
        <v>0.022879760583096008</v>
      </c>
      <c r="AM121" s="4">
        <f t="shared" si="19"/>
        <v>0.052868934415490385</v>
      </c>
      <c r="AN121" s="3"/>
      <c r="AP121" s="2"/>
    </row>
    <row r="122" spans="1:42" ht="15.75">
      <c r="A122" s="1" t="s">
        <v>265</v>
      </c>
      <c r="B122" s="1">
        <v>47854</v>
      </c>
      <c r="C122" s="1" t="s">
        <v>266</v>
      </c>
      <c r="D122" s="1">
        <v>94562</v>
      </c>
      <c r="E122" s="1">
        <v>88322</v>
      </c>
      <c r="F122" s="1">
        <v>73213</v>
      </c>
      <c r="G122" s="1">
        <v>15109</v>
      </c>
      <c r="H122" s="1">
        <v>12307</v>
      </c>
      <c r="I122" s="1">
        <v>1032</v>
      </c>
      <c r="J122" s="1">
        <v>787</v>
      </c>
      <c r="K122" s="1">
        <v>699</v>
      </c>
      <c r="L122" s="1">
        <v>284</v>
      </c>
      <c r="M122" s="1">
        <v>1270</v>
      </c>
      <c r="N122" s="1">
        <v>1270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1658</v>
      </c>
      <c r="W122" s="1">
        <v>1014</v>
      </c>
      <c r="X122" s="1">
        <v>2298</v>
      </c>
      <c r="Y122" s="3"/>
      <c r="Z122" s="4">
        <f t="shared" si="11"/>
        <v>0.7742327784945326</v>
      </c>
      <c r="AA122" s="4">
        <f t="shared" si="11"/>
        <v>0.15977876948457098</v>
      </c>
      <c r="AB122" s="4">
        <f t="shared" si="12"/>
        <v>0.013430341997842685</v>
      </c>
      <c r="AC122" s="4">
        <f t="shared" si="13"/>
        <v>0</v>
      </c>
      <c r="AD122" s="4">
        <f t="shared" si="14"/>
        <v>0</v>
      </c>
      <c r="AE122" s="4">
        <f t="shared" si="14"/>
        <v>0.017533470104270213</v>
      </c>
      <c r="AF122" s="4">
        <f t="shared" si="15"/>
        <v>0.02430151646538779</v>
      </c>
      <c r="AH122" s="4">
        <f t="shared" si="16"/>
        <v>0.7935164311107258</v>
      </c>
      <c r="AI122" s="4">
        <f t="shared" si="16"/>
        <v>0.16375834561692534</v>
      </c>
      <c r="AJ122" s="4">
        <f t="shared" si="17"/>
        <v>0.01376484869504899</v>
      </c>
      <c r="AK122" s="4">
        <f t="shared" si="18"/>
        <v>0</v>
      </c>
      <c r="AL122" s="4">
        <f t="shared" si="19"/>
        <v>0</v>
      </c>
      <c r="AM122" s="4">
        <f t="shared" si="19"/>
        <v>0.017970172548339547</v>
      </c>
      <c r="AN122" s="3"/>
      <c r="AP122" s="2"/>
    </row>
    <row r="123" spans="1:42" ht="15.75">
      <c r="A123" s="1" t="s">
        <v>267</v>
      </c>
      <c r="B123" s="1">
        <v>47995</v>
      </c>
      <c r="C123" s="1" t="s">
        <v>268</v>
      </c>
      <c r="D123" s="1">
        <v>915476</v>
      </c>
      <c r="E123" s="1">
        <v>803708</v>
      </c>
      <c r="F123" s="1">
        <v>709720</v>
      </c>
      <c r="G123" s="1">
        <v>93988</v>
      </c>
      <c r="H123" s="1">
        <v>75267</v>
      </c>
      <c r="I123" s="1">
        <v>13053</v>
      </c>
      <c r="J123" s="1">
        <v>3410</v>
      </c>
      <c r="K123" s="1">
        <v>1816</v>
      </c>
      <c r="L123" s="1">
        <v>442</v>
      </c>
      <c r="M123" s="1">
        <v>44354</v>
      </c>
      <c r="N123" s="1">
        <v>44207</v>
      </c>
      <c r="O123" s="1">
        <v>0</v>
      </c>
      <c r="P123" s="1">
        <v>0</v>
      </c>
      <c r="Q123" s="1">
        <v>105</v>
      </c>
      <c r="R123" s="1">
        <v>42</v>
      </c>
      <c r="S123" s="1">
        <v>467</v>
      </c>
      <c r="T123" s="1">
        <v>4215</v>
      </c>
      <c r="U123" s="1">
        <v>4442</v>
      </c>
      <c r="V123" s="1">
        <v>14441</v>
      </c>
      <c r="W123" s="1">
        <v>16416</v>
      </c>
      <c r="X123" s="1">
        <v>27433</v>
      </c>
      <c r="Y123" s="3"/>
      <c r="Z123" s="4">
        <f t="shared" si="11"/>
        <v>0.775246975343974</v>
      </c>
      <c r="AA123" s="4">
        <f t="shared" si="11"/>
        <v>0.10266571706959003</v>
      </c>
      <c r="AB123" s="4">
        <f t="shared" si="12"/>
        <v>0.04844911281125884</v>
      </c>
      <c r="AC123" s="4">
        <f t="shared" si="13"/>
        <v>0.00011469443218609772</v>
      </c>
      <c r="AD123" s="4">
        <f t="shared" si="14"/>
        <v>0.0048521206454347245</v>
      </c>
      <c r="AE123" s="4">
        <f t="shared" si="14"/>
        <v>0.015774307573327973</v>
      </c>
      <c r="AF123" s="4">
        <f t="shared" si="15"/>
        <v>0.029965831982487798</v>
      </c>
      <c r="AH123" s="4">
        <f t="shared" si="16"/>
        <v>0.7991955344504714</v>
      </c>
      <c r="AI123" s="4">
        <f t="shared" si="16"/>
        <v>0.10583721734195303</v>
      </c>
      <c r="AJ123" s="4">
        <f t="shared" si="17"/>
        <v>0.04994577965256187</v>
      </c>
      <c r="AK123" s="4">
        <f t="shared" si="18"/>
        <v>0.00011823751777785535</v>
      </c>
      <c r="AL123" s="4">
        <f t="shared" si="19"/>
        <v>0.0050020100378022235</v>
      </c>
      <c r="AM123" s="4">
        <f t="shared" si="19"/>
        <v>0.016261599945047705</v>
      </c>
      <c r="AN123" s="3"/>
      <c r="AP123" s="2"/>
    </row>
    <row r="124" spans="1:42" ht="15.75">
      <c r="A124" s="1" t="s">
        <v>269</v>
      </c>
      <c r="B124" s="1">
        <v>49933</v>
      </c>
      <c r="C124" s="1" t="s">
        <v>270</v>
      </c>
      <c r="D124" s="1">
        <v>145355</v>
      </c>
      <c r="E124" s="1">
        <v>132059</v>
      </c>
      <c r="F124" s="1">
        <v>117348</v>
      </c>
      <c r="G124" s="1">
        <v>14711</v>
      </c>
      <c r="H124" s="1">
        <v>10429</v>
      </c>
      <c r="I124" s="1">
        <v>2888</v>
      </c>
      <c r="J124" s="1">
        <v>877</v>
      </c>
      <c r="K124" s="1">
        <v>258</v>
      </c>
      <c r="L124" s="1">
        <v>259</v>
      </c>
      <c r="M124" s="1">
        <v>1911</v>
      </c>
      <c r="N124" s="1">
        <v>1698</v>
      </c>
      <c r="O124" s="1">
        <v>0</v>
      </c>
      <c r="P124" s="1">
        <v>174</v>
      </c>
      <c r="Q124" s="1">
        <v>0</v>
      </c>
      <c r="R124" s="1">
        <v>39</v>
      </c>
      <c r="S124" s="1">
        <v>83</v>
      </c>
      <c r="T124" s="1">
        <v>137</v>
      </c>
      <c r="U124" s="1">
        <v>1861</v>
      </c>
      <c r="V124" s="1">
        <v>4477</v>
      </c>
      <c r="W124" s="1">
        <v>582</v>
      </c>
      <c r="X124" s="1">
        <v>4245</v>
      </c>
      <c r="Y124" s="3"/>
      <c r="Z124" s="4">
        <f t="shared" si="11"/>
        <v>0.8073200096315917</v>
      </c>
      <c r="AA124" s="4">
        <f t="shared" si="11"/>
        <v>0.1012073888067146</v>
      </c>
      <c r="AB124" s="4">
        <f t="shared" si="12"/>
        <v>0.013147122562003372</v>
      </c>
      <c r="AC124" s="4">
        <f t="shared" si="13"/>
        <v>0.0011970692442640433</v>
      </c>
      <c r="AD124" s="4">
        <f t="shared" si="14"/>
        <v>0.012803137146984968</v>
      </c>
      <c r="AE124" s="4">
        <f t="shared" si="14"/>
        <v>0.030800454060747825</v>
      </c>
      <c r="AF124" s="4">
        <f t="shared" si="15"/>
        <v>0.029204361735062433</v>
      </c>
      <c r="AH124" s="4">
        <f t="shared" si="16"/>
        <v>0.8316065480830558</v>
      </c>
      <c r="AI124" s="4">
        <f t="shared" si="16"/>
        <v>0.1042520019842676</v>
      </c>
      <c r="AJ124" s="4">
        <f t="shared" si="17"/>
        <v>0.013542626319892283</v>
      </c>
      <c r="AK124" s="4">
        <f t="shared" si="18"/>
        <v>0.001233080575437602</v>
      </c>
      <c r="AL124" s="4">
        <f t="shared" si="19"/>
        <v>0.013188292821203316</v>
      </c>
      <c r="AM124" s="4">
        <f t="shared" si="19"/>
        <v>0.03172702147261002</v>
      </c>
      <c r="AN124" s="3"/>
      <c r="AP124" s="2"/>
    </row>
    <row r="125" spans="1:42" ht="15.75">
      <c r="A125" s="1" t="s">
        <v>271</v>
      </c>
      <c r="B125" s="1">
        <v>50392</v>
      </c>
      <c r="C125" s="1" t="s">
        <v>272</v>
      </c>
      <c r="D125" s="1">
        <v>210969</v>
      </c>
      <c r="E125" s="1">
        <v>197769</v>
      </c>
      <c r="F125" s="1">
        <v>177616</v>
      </c>
      <c r="G125" s="1">
        <v>20153</v>
      </c>
      <c r="H125" s="1">
        <v>15742</v>
      </c>
      <c r="I125" s="1">
        <v>3029</v>
      </c>
      <c r="J125" s="1">
        <v>474</v>
      </c>
      <c r="K125" s="1">
        <v>579</v>
      </c>
      <c r="L125" s="1">
        <v>329</v>
      </c>
      <c r="M125" s="1">
        <v>1790</v>
      </c>
      <c r="N125" s="1">
        <v>1790</v>
      </c>
      <c r="O125" s="1">
        <v>0</v>
      </c>
      <c r="P125" s="1">
        <v>0</v>
      </c>
      <c r="Q125" s="1">
        <v>0</v>
      </c>
      <c r="R125" s="1">
        <v>0</v>
      </c>
      <c r="S125" s="1">
        <v>151</v>
      </c>
      <c r="T125" s="1">
        <v>322</v>
      </c>
      <c r="U125" s="1">
        <v>300</v>
      </c>
      <c r="V125" s="1">
        <v>2639</v>
      </c>
      <c r="W125" s="1">
        <v>1493</v>
      </c>
      <c r="X125" s="1">
        <v>6505</v>
      </c>
      <c r="Y125" s="3"/>
      <c r="Z125" s="4">
        <f t="shared" si="11"/>
        <v>0.8419056828254388</v>
      </c>
      <c r="AA125" s="4">
        <f t="shared" si="11"/>
        <v>0.09552588294962767</v>
      </c>
      <c r="AB125" s="4">
        <f t="shared" si="12"/>
        <v>0.008484658883532652</v>
      </c>
      <c r="AC125" s="4">
        <f t="shared" si="13"/>
        <v>0</v>
      </c>
      <c r="AD125" s="4">
        <f t="shared" si="14"/>
        <v>0.001422009868748489</v>
      </c>
      <c r="AE125" s="4">
        <f t="shared" si="14"/>
        <v>0.012508946812090875</v>
      </c>
      <c r="AF125" s="4">
        <f t="shared" si="15"/>
        <v>0.03083391398736307</v>
      </c>
      <c r="AH125" s="4">
        <f t="shared" si="16"/>
        <v>0.868690820878003</v>
      </c>
      <c r="AI125" s="4">
        <f t="shared" si="16"/>
        <v>0.09856502856248532</v>
      </c>
      <c r="AJ125" s="4">
        <f t="shared" si="17"/>
        <v>0.008754597386336958</v>
      </c>
      <c r="AK125" s="4">
        <f t="shared" si="18"/>
        <v>0</v>
      </c>
      <c r="AL125" s="4">
        <f t="shared" si="19"/>
        <v>0.0014672509586039597</v>
      </c>
      <c r="AM125" s="4">
        <f t="shared" si="19"/>
        <v>0.012906917599186165</v>
      </c>
      <c r="AN125" s="3"/>
      <c r="AP125" s="2"/>
    </row>
    <row r="126" spans="1:42" ht="15.75">
      <c r="A126" s="1" t="s">
        <v>273</v>
      </c>
      <c r="B126" s="1">
        <v>50527</v>
      </c>
      <c r="C126" s="1" t="s">
        <v>274</v>
      </c>
      <c r="D126" s="1">
        <v>47396</v>
      </c>
      <c r="E126" s="1">
        <v>41081</v>
      </c>
      <c r="F126" s="1">
        <v>37561</v>
      </c>
      <c r="G126" s="1">
        <v>3520</v>
      </c>
      <c r="H126" s="1">
        <v>2344</v>
      </c>
      <c r="I126" s="1">
        <v>240</v>
      </c>
      <c r="J126" s="1">
        <v>259</v>
      </c>
      <c r="K126" s="1">
        <v>496</v>
      </c>
      <c r="L126" s="1">
        <v>181</v>
      </c>
      <c r="M126" s="1">
        <v>2393</v>
      </c>
      <c r="N126" s="1">
        <v>1398</v>
      </c>
      <c r="O126" s="1">
        <v>0</v>
      </c>
      <c r="P126" s="1">
        <v>849</v>
      </c>
      <c r="Q126" s="1">
        <v>146</v>
      </c>
      <c r="R126" s="1">
        <v>0</v>
      </c>
      <c r="S126" s="1">
        <v>0</v>
      </c>
      <c r="T126" s="1">
        <v>120</v>
      </c>
      <c r="U126" s="1">
        <v>618</v>
      </c>
      <c r="V126" s="1">
        <v>514</v>
      </c>
      <c r="W126" s="1">
        <v>353</v>
      </c>
      <c r="X126" s="1">
        <v>2317</v>
      </c>
      <c r="Y126" s="3"/>
      <c r="Z126" s="4">
        <f t="shared" si="11"/>
        <v>0.7924930373871213</v>
      </c>
      <c r="AA126" s="4">
        <f t="shared" si="11"/>
        <v>0.07426787070638873</v>
      </c>
      <c r="AB126" s="4">
        <f t="shared" si="12"/>
        <v>0.0504894927842012</v>
      </c>
      <c r="AC126" s="4">
        <f t="shared" si="13"/>
        <v>0.02099333277069795</v>
      </c>
      <c r="AD126" s="4">
        <f t="shared" si="14"/>
        <v>0.013039075027428475</v>
      </c>
      <c r="AE126" s="4">
        <f t="shared" si="14"/>
        <v>0.010844797029285171</v>
      </c>
      <c r="AF126" s="4">
        <f t="shared" si="15"/>
        <v>0.04888598193940417</v>
      </c>
      <c r="AH126" s="4">
        <f t="shared" si="16"/>
        <v>0.8332261141551498</v>
      </c>
      <c r="AI126" s="4">
        <f t="shared" si="16"/>
        <v>0.07808513942190377</v>
      </c>
      <c r="AJ126" s="4">
        <f t="shared" si="17"/>
        <v>0.05308458483994765</v>
      </c>
      <c r="AK126" s="4">
        <f t="shared" si="18"/>
        <v>0.02207236185363473</v>
      </c>
      <c r="AL126" s="4">
        <f t="shared" si="19"/>
        <v>0.013709265955322878</v>
      </c>
      <c r="AM126" s="4">
        <f t="shared" si="19"/>
        <v>0.011402205017857539</v>
      </c>
      <c r="AN126" s="3"/>
      <c r="AP126" s="2"/>
    </row>
    <row r="127" spans="1:42" ht="15.75">
      <c r="A127" s="1" t="s">
        <v>275</v>
      </c>
      <c r="B127" s="1">
        <v>50959</v>
      </c>
      <c r="C127" s="1" t="s">
        <v>276</v>
      </c>
      <c r="D127" s="1">
        <v>44639</v>
      </c>
      <c r="E127" s="1">
        <v>39024</v>
      </c>
      <c r="F127" s="1">
        <v>34742</v>
      </c>
      <c r="G127" s="1">
        <v>4282</v>
      </c>
      <c r="H127" s="1">
        <v>3081</v>
      </c>
      <c r="I127" s="1">
        <v>694</v>
      </c>
      <c r="J127" s="1">
        <v>426</v>
      </c>
      <c r="K127" s="1">
        <v>0</v>
      </c>
      <c r="L127" s="1">
        <v>81</v>
      </c>
      <c r="M127" s="1">
        <v>1008</v>
      </c>
      <c r="N127" s="1">
        <v>1008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24</v>
      </c>
      <c r="U127" s="1">
        <v>469</v>
      </c>
      <c r="V127" s="1">
        <v>2346</v>
      </c>
      <c r="W127" s="1">
        <v>277</v>
      </c>
      <c r="X127" s="1">
        <v>1491</v>
      </c>
      <c r="Y127" s="3"/>
      <c r="Z127" s="4">
        <f t="shared" si="11"/>
        <v>0.7782880440870091</v>
      </c>
      <c r="AA127" s="4">
        <f t="shared" si="11"/>
        <v>0.09592508792759695</v>
      </c>
      <c r="AB127" s="4">
        <f t="shared" si="12"/>
        <v>0.02258115101144739</v>
      </c>
      <c r="AC127" s="4">
        <f t="shared" si="13"/>
        <v>0</v>
      </c>
      <c r="AD127" s="4">
        <f t="shared" si="14"/>
        <v>0.01050650776227066</v>
      </c>
      <c r="AE127" s="4">
        <f t="shared" si="14"/>
        <v>0.05255494074688053</v>
      </c>
      <c r="AF127" s="4">
        <f t="shared" si="15"/>
        <v>0.033401285871099265</v>
      </c>
      <c r="AH127" s="4">
        <f t="shared" si="16"/>
        <v>0.8051821637155836</v>
      </c>
      <c r="AI127" s="4">
        <f t="shared" si="16"/>
        <v>0.0992398257161398</v>
      </c>
      <c r="AJ127" s="4">
        <f t="shared" si="17"/>
        <v>0.02336145360155743</v>
      </c>
      <c r="AK127" s="4">
        <f t="shared" si="18"/>
        <v>0</v>
      </c>
      <c r="AL127" s="4">
        <f t="shared" si="19"/>
        <v>0.010869565217391304</v>
      </c>
      <c r="AM127" s="4">
        <f t="shared" si="19"/>
        <v>0.054371002132196165</v>
      </c>
      <c r="AN127" s="3"/>
      <c r="AP127" s="2"/>
    </row>
    <row r="128" spans="1:42" ht="15.75">
      <c r="A128" s="1" t="s">
        <v>277</v>
      </c>
      <c r="B128" s="1">
        <v>51175</v>
      </c>
      <c r="C128" s="1" t="s">
        <v>278</v>
      </c>
      <c r="D128" s="1">
        <v>46783</v>
      </c>
      <c r="E128" s="1">
        <v>41353</v>
      </c>
      <c r="F128" s="1">
        <v>35972</v>
      </c>
      <c r="G128" s="1">
        <v>5381</v>
      </c>
      <c r="H128" s="1">
        <v>4446</v>
      </c>
      <c r="I128" s="1">
        <v>699</v>
      </c>
      <c r="J128" s="1">
        <v>169</v>
      </c>
      <c r="K128" s="1">
        <v>67</v>
      </c>
      <c r="L128" s="1">
        <v>0</v>
      </c>
      <c r="M128" s="1">
        <v>792</v>
      </c>
      <c r="N128" s="1">
        <v>792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398</v>
      </c>
      <c r="V128" s="1">
        <v>605</v>
      </c>
      <c r="W128" s="1">
        <v>339</v>
      </c>
      <c r="X128" s="1">
        <v>3296</v>
      </c>
      <c r="Y128" s="3"/>
      <c r="Z128" s="4">
        <f t="shared" si="11"/>
        <v>0.7689117841951136</v>
      </c>
      <c r="AA128" s="4">
        <f t="shared" si="11"/>
        <v>0.1150204133980292</v>
      </c>
      <c r="AB128" s="4">
        <f t="shared" si="12"/>
        <v>0.01692922642840348</v>
      </c>
      <c r="AC128" s="4">
        <f t="shared" si="13"/>
        <v>0</v>
      </c>
      <c r="AD128" s="4">
        <f t="shared" si="14"/>
        <v>0.008507363785990638</v>
      </c>
      <c r="AE128" s="4">
        <f t="shared" si="14"/>
        <v>0.012932047966141547</v>
      </c>
      <c r="AF128" s="4">
        <f t="shared" si="15"/>
        <v>0.07045294230810337</v>
      </c>
      <c r="AH128" s="4">
        <f t="shared" si="16"/>
        <v>0.8271897348632925</v>
      </c>
      <c r="AI128" s="4">
        <f t="shared" si="16"/>
        <v>0.12373812863614414</v>
      </c>
      <c r="AJ128" s="4">
        <f t="shared" si="17"/>
        <v>0.01821233931979672</v>
      </c>
      <c r="AK128" s="4">
        <f t="shared" si="18"/>
        <v>0</v>
      </c>
      <c r="AL128" s="4">
        <f t="shared" si="19"/>
        <v>0.009152160415756432</v>
      </c>
      <c r="AM128" s="4">
        <f t="shared" si="19"/>
        <v>0.01391220364706694</v>
      </c>
      <c r="AN128" s="3"/>
      <c r="AP128" s="2"/>
    </row>
    <row r="129" spans="1:42" ht="15.75">
      <c r="A129" s="1" t="s">
        <v>279</v>
      </c>
      <c r="B129" s="1">
        <v>51445</v>
      </c>
      <c r="C129" s="1" t="s">
        <v>280</v>
      </c>
      <c r="D129" s="1">
        <v>5823498</v>
      </c>
      <c r="E129" s="1">
        <v>4907224</v>
      </c>
      <c r="F129" s="1">
        <v>4330756</v>
      </c>
      <c r="G129" s="1">
        <v>576468</v>
      </c>
      <c r="H129" s="1">
        <v>450475</v>
      </c>
      <c r="I129" s="1">
        <v>76442</v>
      </c>
      <c r="J129" s="1">
        <v>26925</v>
      </c>
      <c r="K129" s="1">
        <v>12191</v>
      </c>
      <c r="L129" s="1">
        <v>10435</v>
      </c>
      <c r="M129" s="1">
        <v>351084</v>
      </c>
      <c r="N129" s="1">
        <v>302803</v>
      </c>
      <c r="O129" s="1">
        <v>2260</v>
      </c>
      <c r="P129" s="1">
        <v>31814</v>
      </c>
      <c r="Q129" s="1">
        <v>13385</v>
      </c>
      <c r="R129" s="1">
        <v>822</v>
      </c>
      <c r="S129" s="1">
        <v>2606</v>
      </c>
      <c r="T129" s="1">
        <v>15639</v>
      </c>
      <c r="U129" s="1">
        <v>57613</v>
      </c>
      <c r="V129" s="1">
        <v>147181</v>
      </c>
      <c r="W129" s="1">
        <v>60667</v>
      </c>
      <c r="X129" s="1">
        <v>281484</v>
      </c>
      <c r="Y129" s="3"/>
      <c r="Z129" s="4">
        <f t="shared" si="11"/>
        <v>0.7436691830236741</v>
      </c>
      <c r="AA129" s="4">
        <f t="shared" si="11"/>
        <v>0.09898998849145307</v>
      </c>
      <c r="AB129" s="4">
        <f t="shared" si="12"/>
        <v>0.06028747670214706</v>
      </c>
      <c r="AC129" s="4">
        <f t="shared" si="13"/>
        <v>0.008149569210807662</v>
      </c>
      <c r="AD129" s="4">
        <f t="shared" si="14"/>
        <v>0.009893194777434456</v>
      </c>
      <c r="AE129" s="4">
        <f t="shared" si="14"/>
        <v>0.025273641374994892</v>
      </c>
      <c r="AF129" s="4">
        <f t="shared" si="15"/>
        <v>0.04833589708453579</v>
      </c>
      <c r="AH129" s="4">
        <f t="shared" si="16"/>
        <v>0.7814408263854982</v>
      </c>
      <c r="AI129" s="4">
        <f t="shared" si="16"/>
        <v>0.10401778126146921</v>
      </c>
      <c r="AJ129" s="4">
        <f t="shared" si="17"/>
        <v>0.06334953322023365</v>
      </c>
      <c r="AK129" s="4">
        <f t="shared" si="18"/>
        <v>0.008563493343755538</v>
      </c>
      <c r="AL129" s="4">
        <f t="shared" si="19"/>
        <v>0.010395679260283355</v>
      </c>
      <c r="AM129" s="4">
        <f t="shared" si="19"/>
        <v>0.026557312919094033</v>
      </c>
      <c r="AN129" s="3"/>
      <c r="AP129" s="2"/>
    </row>
    <row r="130" spans="1:42" ht="15.75">
      <c r="A130" s="1" t="s">
        <v>281</v>
      </c>
      <c r="B130" s="1">
        <v>51755</v>
      </c>
      <c r="C130" s="1" t="s">
        <v>282</v>
      </c>
      <c r="D130" s="1">
        <v>478652</v>
      </c>
      <c r="E130" s="1">
        <v>433439</v>
      </c>
      <c r="F130" s="1">
        <v>390767</v>
      </c>
      <c r="G130" s="1">
        <v>42672</v>
      </c>
      <c r="H130" s="1">
        <v>33106</v>
      </c>
      <c r="I130" s="1">
        <v>5082</v>
      </c>
      <c r="J130" s="1">
        <v>2610</v>
      </c>
      <c r="K130" s="1">
        <v>1437</v>
      </c>
      <c r="L130" s="1">
        <v>437</v>
      </c>
      <c r="M130" s="1">
        <v>11910</v>
      </c>
      <c r="N130" s="1">
        <v>11834</v>
      </c>
      <c r="O130" s="1">
        <v>0</v>
      </c>
      <c r="P130" s="1">
        <v>76</v>
      </c>
      <c r="Q130" s="1">
        <v>0</v>
      </c>
      <c r="R130" s="1">
        <v>0</v>
      </c>
      <c r="S130" s="1">
        <v>450</v>
      </c>
      <c r="T130" s="1">
        <v>430</v>
      </c>
      <c r="U130" s="1">
        <v>1688</v>
      </c>
      <c r="V130" s="1">
        <v>9101</v>
      </c>
      <c r="W130" s="1">
        <v>4557</v>
      </c>
      <c r="X130" s="1">
        <v>17077</v>
      </c>
      <c r="Y130" s="3"/>
      <c r="Z130" s="4">
        <f t="shared" si="11"/>
        <v>0.8163906136399722</v>
      </c>
      <c r="AA130" s="4">
        <f t="shared" si="11"/>
        <v>0.08915036393872793</v>
      </c>
      <c r="AB130" s="4">
        <f t="shared" si="12"/>
        <v>0.024882378011582527</v>
      </c>
      <c r="AC130" s="4">
        <f t="shared" si="13"/>
        <v>0.000158779238361064</v>
      </c>
      <c r="AD130" s="4">
        <f t="shared" si="14"/>
        <v>0.003526570452019421</v>
      </c>
      <c r="AE130" s="4">
        <f t="shared" si="14"/>
        <v>0.019013813793737414</v>
      </c>
      <c r="AF130" s="4">
        <f t="shared" si="15"/>
        <v>0.03567727701963013</v>
      </c>
      <c r="AH130" s="4">
        <f t="shared" si="16"/>
        <v>0.8465948112441098</v>
      </c>
      <c r="AI130" s="4">
        <f t="shared" si="16"/>
        <v>0.09244868114607593</v>
      </c>
      <c r="AJ130" s="4">
        <f t="shared" si="17"/>
        <v>0.02580295726588312</v>
      </c>
      <c r="AK130" s="4">
        <f t="shared" si="18"/>
        <v>0.00016465363158749932</v>
      </c>
      <c r="AL130" s="4">
        <f t="shared" si="19"/>
        <v>0.0036570438173644587</v>
      </c>
      <c r="AM130" s="4">
        <f t="shared" si="19"/>
        <v>0.019717272382603044</v>
      </c>
      <c r="AN130" s="3"/>
      <c r="AP130" s="2"/>
    </row>
    <row r="131" spans="1:42" ht="15.75">
      <c r="A131" s="1" t="s">
        <v>283</v>
      </c>
      <c r="B131" s="1">
        <v>51877</v>
      </c>
      <c r="C131" s="1" t="s">
        <v>284</v>
      </c>
      <c r="D131" s="1">
        <v>124362</v>
      </c>
      <c r="E131" s="1">
        <v>115161</v>
      </c>
      <c r="F131" s="1">
        <v>100468</v>
      </c>
      <c r="G131" s="1">
        <v>14693</v>
      </c>
      <c r="H131" s="1">
        <v>11190</v>
      </c>
      <c r="I131" s="1">
        <v>2701</v>
      </c>
      <c r="J131" s="1">
        <v>120</v>
      </c>
      <c r="K131" s="1">
        <v>645</v>
      </c>
      <c r="L131" s="1">
        <v>37</v>
      </c>
      <c r="M131" s="1">
        <v>1326</v>
      </c>
      <c r="N131" s="1">
        <v>1326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121</v>
      </c>
      <c r="U131" s="1">
        <v>541</v>
      </c>
      <c r="V131" s="1">
        <v>2399</v>
      </c>
      <c r="W131" s="1">
        <v>977</v>
      </c>
      <c r="X131" s="1">
        <v>3837</v>
      </c>
      <c r="Y131" s="3"/>
      <c r="Z131" s="4">
        <f t="shared" si="11"/>
        <v>0.807867354979817</v>
      </c>
      <c r="AA131" s="4">
        <f t="shared" si="11"/>
        <v>0.11814702240234155</v>
      </c>
      <c r="AB131" s="4">
        <f t="shared" si="12"/>
        <v>0.0106624209967675</v>
      </c>
      <c r="AC131" s="4">
        <f t="shared" si="13"/>
        <v>0</v>
      </c>
      <c r="AD131" s="4">
        <f t="shared" si="14"/>
        <v>0.004350203438349335</v>
      </c>
      <c r="AE131" s="4">
        <f t="shared" si="14"/>
        <v>0.019290458500184945</v>
      </c>
      <c r="AF131" s="4">
        <f t="shared" si="15"/>
        <v>0.03085347614222994</v>
      </c>
      <c r="AH131" s="4">
        <f t="shared" si="16"/>
        <v>0.8335863928645509</v>
      </c>
      <c r="AI131" s="4">
        <f t="shared" si="16"/>
        <v>0.12190831777639494</v>
      </c>
      <c r="AJ131" s="4">
        <f t="shared" si="17"/>
        <v>0.011001866832607343</v>
      </c>
      <c r="AK131" s="4">
        <f t="shared" si="18"/>
        <v>0</v>
      </c>
      <c r="AL131" s="4">
        <f t="shared" si="19"/>
        <v>0.004488695291433312</v>
      </c>
      <c r="AM131" s="4">
        <f t="shared" si="19"/>
        <v>0.019904584111180252</v>
      </c>
      <c r="AN131" s="3"/>
      <c r="AP131" s="2"/>
    </row>
    <row r="132" spans="1:42" ht="15.75">
      <c r="A132" s="1" t="s">
        <v>285</v>
      </c>
      <c r="B132" s="1">
        <v>52390</v>
      </c>
      <c r="C132" s="1" t="s">
        <v>286</v>
      </c>
      <c r="D132" s="1">
        <v>278412</v>
      </c>
      <c r="E132" s="1">
        <v>245726</v>
      </c>
      <c r="F132" s="1">
        <v>222459</v>
      </c>
      <c r="G132" s="1">
        <v>23267</v>
      </c>
      <c r="H132" s="1">
        <v>18370</v>
      </c>
      <c r="I132" s="1">
        <v>3370</v>
      </c>
      <c r="J132" s="1">
        <v>1084</v>
      </c>
      <c r="K132" s="1">
        <v>443</v>
      </c>
      <c r="L132" s="1">
        <v>0</v>
      </c>
      <c r="M132" s="1">
        <v>425</v>
      </c>
      <c r="N132" s="1">
        <v>381</v>
      </c>
      <c r="O132" s="1">
        <v>0</v>
      </c>
      <c r="P132" s="1">
        <v>0</v>
      </c>
      <c r="Q132" s="1">
        <v>0</v>
      </c>
      <c r="R132" s="1">
        <v>44</v>
      </c>
      <c r="S132" s="1">
        <v>0</v>
      </c>
      <c r="T132" s="1">
        <v>334</v>
      </c>
      <c r="U132" s="1">
        <v>507</v>
      </c>
      <c r="V132" s="1">
        <v>3647</v>
      </c>
      <c r="W132" s="1">
        <v>13547</v>
      </c>
      <c r="X132" s="1">
        <v>14226</v>
      </c>
      <c r="Y132" s="3"/>
      <c r="Z132" s="4">
        <f aca="true" t="shared" si="20" ref="Z132:AA195">F132/$D132</f>
        <v>0.7990280591353821</v>
      </c>
      <c r="AA132" s="4">
        <f t="shared" si="20"/>
        <v>0.08357039208080111</v>
      </c>
      <c r="AB132" s="4">
        <f aca="true" t="shared" si="21" ref="AB132:AB195">M132/$D132</f>
        <v>0.001526514661724351</v>
      </c>
      <c r="AC132" s="4">
        <f aca="true" t="shared" si="22" ref="AC132:AC195">(O132+P132+Q132)/D132</f>
        <v>0</v>
      </c>
      <c r="AD132" s="4">
        <f aca="true" t="shared" si="23" ref="AD132:AE195">U132/$D132</f>
        <v>0.0018210421964570493</v>
      </c>
      <c r="AE132" s="4">
        <f t="shared" si="23"/>
        <v>0.01309929169719696</v>
      </c>
      <c r="AF132" s="4">
        <f aca="true" t="shared" si="24" ref="AF132:AF195">X132/$D132</f>
        <v>0.0510969354769191</v>
      </c>
      <c r="AH132" s="4">
        <f aca="true" t="shared" si="25" ref="AH132:AI195">F132/($D132-$X132)</f>
        <v>0.8420544616293066</v>
      </c>
      <c r="AI132" s="4">
        <f t="shared" si="25"/>
        <v>0.0880705260687546</v>
      </c>
      <c r="AJ132" s="4">
        <f aca="true" t="shared" si="26" ref="AJ132:AJ195">M132/($D132-$X132)</f>
        <v>0.001608715071956879</v>
      </c>
      <c r="AK132" s="4">
        <f aca="true" t="shared" si="27" ref="AK132:AK195">(O132+P132+Q132)/($D132-$X132)</f>
        <v>0</v>
      </c>
      <c r="AL132" s="4">
        <f aca="true" t="shared" si="28" ref="AL132:AM195">U132/($D132-$X132)</f>
        <v>0.001919102450546206</v>
      </c>
      <c r="AM132" s="4">
        <f t="shared" si="28"/>
        <v>0.01380466792335703</v>
      </c>
      <c r="AN132" s="3"/>
      <c r="AP132" s="2"/>
    </row>
    <row r="133" spans="1:42" ht="15.75">
      <c r="A133" s="1" t="s">
        <v>287</v>
      </c>
      <c r="B133" s="1">
        <v>52687</v>
      </c>
      <c r="C133" s="1" t="s">
        <v>288</v>
      </c>
      <c r="D133" s="1">
        <v>103928</v>
      </c>
      <c r="E133" s="1">
        <v>94396</v>
      </c>
      <c r="F133" s="1">
        <v>86887</v>
      </c>
      <c r="G133" s="1">
        <v>7509</v>
      </c>
      <c r="H133" s="1">
        <v>5071</v>
      </c>
      <c r="I133" s="1">
        <v>1635</v>
      </c>
      <c r="J133" s="1">
        <v>466</v>
      </c>
      <c r="K133" s="1">
        <v>277</v>
      </c>
      <c r="L133" s="1">
        <v>60</v>
      </c>
      <c r="M133" s="1">
        <v>558</v>
      </c>
      <c r="N133" s="1">
        <v>0</v>
      </c>
      <c r="O133" s="1">
        <v>0</v>
      </c>
      <c r="P133" s="1">
        <v>446</v>
      </c>
      <c r="Q133" s="1">
        <v>112</v>
      </c>
      <c r="R133" s="1">
        <v>0</v>
      </c>
      <c r="S133" s="1">
        <v>0</v>
      </c>
      <c r="T133" s="1">
        <v>498</v>
      </c>
      <c r="U133" s="1">
        <v>166</v>
      </c>
      <c r="V133" s="1">
        <v>724</v>
      </c>
      <c r="W133" s="1">
        <v>1128</v>
      </c>
      <c r="X133" s="1">
        <v>6458</v>
      </c>
      <c r="Y133" s="3"/>
      <c r="Z133" s="4">
        <f t="shared" si="20"/>
        <v>0.8360307135709337</v>
      </c>
      <c r="AA133" s="4">
        <f t="shared" si="20"/>
        <v>0.07225194365329844</v>
      </c>
      <c r="AB133" s="4">
        <f t="shared" si="21"/>
        <v>0.005369101685782465</v>
      </c>
      <c r="AC133" s="4">
        <f t="shared" si="22"/>
        <v>0.005369101685782465</v>
      </c>
      <c r="AD133" s="4">
        <f t="shared" si="23"/>
        <v>0.0015972596412901238</v>
      </c>
      <c r="AE133" s="4">
        <f t="shared" si="23"/>
        <v>0.0069663613270725885</v>
      </c>
      <c r="AF133" s="4">
        <f t="shared" si="24"/>
        <v>0.06213917327380494</v>
      </c>
      <c r="AH133" s="4">
        <f t="shared" si="25"/>
        <v>0.8914230019493178</v>
      </c>
      <c r="AI133" s="4">
        <f t="shared" si="25"/>
        <v>0.0770390889504463</v>
      </c>
      <c r="AJ133" s="4">
        <f t="shared" si="26"/>
        <v>0.005724838411819021</v>
      </c>
      <c r="AK133" s="4">
        <f t="shared" si="27"/>
        <v>0.005724838411819021</v>
      </c>
      <c r="AL133" s="4">
        <f t="shared" si="28"/>
        <v>0.0017030881296809274</v>
      </c>
      <c r="AM133" s="4">
        <f t="shared" si="28"/>
        <v>0.007427926541499949</v>
      </c>
      <c r="AN133" s="3"/>
      <c r="AP133" s="2"/>
    </row>
    <row r="134" spans="1:42" ht="15.75">
      <c r="A134" s="1" t="s">
        <v>289</v>
      </c>
      <c r="B134" s="1">
        <v>52822</v>
      </c>
      <c r="C134" s="1" t="s">
        <v>290</v>
      </c>
      <c r="D134" s="1">
        <v>48729</v>
      </c>
      <c r="E134" s="1">
        <v>44471</v>
      </c>
      <c r="F134" s="1">
        <v>39294</v>
      </c>
      <c r="G134" s="1">
        <v>5177</v>
      </c>
      <c r="H134" s="1">
        <v>4203</v>
      </c>
      <c r="I134" s="1">
        <v>255</v>
      </c>
      <c r="J134" s="1">
        <v>416</v>
      </c>
      <c r="K134" s="1">
        <v>146</v>
      </c>
      <c r="L134" s="1">
        <v>157</v>
      </c>
      <c r="M134" s="1">
        <v>801</v>
      </c>
      <c r="N134" s="1">
        <v>801</v>
      </c>
      <c r="O134" s="1">
        <v>0</v>
      </c>
      <c r="P134" s="1">
        <v>0</v>
      </c>
      <c r="Q134" s="1">
        <v>0</v>
      </c>
      <c r="R134" s="1">
        <v>0</v>
      </c>
      <c r="S134" s="1">
        <v>136</v>
      </c>
      <c r="T134" s="1">
        <v>43</v>
      </c>
      <c r="U134" s="1">
        <v>81</v>
      </c>
      <c r="V134" s="1">
        <v>1594</v>
      </c>
      <c r="W134" s="1">
        <v>254</v>
      </c>
      <c r="X134" s="1">
        <v>1349</v>
      </c>
      <c r="Y134" s="3"/>
      <c r="Z134" s="4">
        <f t="shared" si="20"/>
        <v>0.806378132118451</v>
      </c>
      <c r="AA134" s="4">
        <f t="shared" si="20"/>
        <v>0.10624063699234543</v>
      </c>
      <c r="AB134" s="4">
        <f t="shared" si="21"/>
        <v>0.016437850150834207</v>
      </c>
      <c r="AC134" s="4">
        <f t="shared" si="22"/>
        <v>0</v>
      </c>
      <c r="AD134" s="4">
        <f t="shared" si="23"/>
        <v>0.0016622545096349197</v>
      </c>
      <c r="AE134" s="4">
        <f t="shared" si="23"/>
        <v>0.0327115270167662</v>
      </c>
      <c r="AF134" s="4">
        <f t="shared" si="24"/>
        <v>0.027683720166635884</v>
      </c>
      <c r="AH134" s="4">
        <f t="shared" si="25"/>
        <v>0.8293372731110173</v>
      </c>
      <c r="AI134" s="4">
        <f t="shared" si="25"/>
        <v>0.10926551287463064</v>
      </c>
      <c r="AJ134" s="4">
        <f t="shared" si="26"/>
        <v>0.016905867454622203</v>
      </c>
      <c r="AK134" s="4">
        <f t="shared" si="27"/>
        <v>0</v>
      </c>
      <c r="AL134" s="4">
        <f t="shared" si="28"/>
        <v>0.0017095821021528071</v>
      </c>
      <c r="AM134" s="4">
        <f t="shared" si="28"/>
        <v>0.03364288729421697</v>
      </c>
      <c r="AN134" s="3"/>
      <c r="AP134" s="2"/>
    </row>
    <row r="135" spans="1:42" ht="15.75">
      <c r="A135" s="1" t="s">
        <v>291</v>
      </c>
      <c r="B135" s="1">
        <v>53200</v>
      </c>
      <c r="C135" s="1" t="s">
        <v>292</v>
      </c>
      <c r="D135" s="1">
        <v>235883</v>
      </c>
      <c r="E135" s="1">
        <v>182483</v>
      </c>
      <c r="F135" s="1">
        <v>164890</v>
      </c>
      <c r="G135" s="1">
        <v>17593</v>
      </c>
      <c r="H135" s="1">
        <v>13538</v>
      </c>
      <c r="I135" s="1">
        <v>2649</v>
      </c>
      <c r="J135" s="1">
        <v>632</v>
      </c>
      <c r="K135" s="1">
        <v>581</v>
      </c>
      <c r="L135" s="1">
        <v>193</v>
      </c>
      <c r="M135" s="1">
        <v>17282</v>
      </c>
      <c r="N135" s="1">
        <v>17282</v>
      </c>
      <c r="O135" s="1">
        <v>0</v>
      </c>
      <c r="P135" s="1">
        <v>0</v>
      </c>
      <c r="Q135" s="1">
        <v>0</v>
      </c>
      <c r="R135" s="1">
        <v>0</v>
      </c>
      <c r="S135" s="1">
        <v>657</v>
      </c>
      <c r="T135" s="1">
        <v>511</v>
      </c>
      <c r="U135" s="1">
        <v>8011</v>
      </c>
      <c r="V135" s="1">
        <v>16160</v>
      </c>
      <c r="W135" s="1">
        <v>864</v>
      </c>
      <c r="X135" s="1">
        <v>9915</v>
      </c>
      <c r="Y135" s="3"/>
      <c r="Z135" s="4">
        <f t="shared" si="20"/>
        <v>0.699032995171335</v>
      </c>
      <c r="AA135" s="4">
        <f t="shared" si="20"/>
        <v>0.0745835859303129</v>
      </c>
      <c r="AB135" s="4">
        <f t="shared" si="21"/>
        <v>0.0732651356816727</v>
      </c>
      <c r="AC135" s="4">
        <f t="shared" si="22"/>
        <v>0</v>
      </c>
      <c r="AD135" s="4">
        <f t="shared" si="23"/>
        <v>0.033961752224619834</v>
      </c>
      <c r="AE135" s="4">
        <f t="shared" si="23"/>
        <v>0.0685085402508871</v>
      </c>
      <c r="AF135" s="4">
        <f t="shared" si="24"/>
        <v>0.04203355053140752</v>
      </c>
      <c r="AH135" s="4">
        <f t="shared" si="25"/>
        <v>0.7297050909863344</v>
      </c>
      <c r="AI135" s="4">
        <f t="shared" si="25"/>
        <v>0.07785615662394675</v>
      </c>
      <c r="AJ135" s="4">
        <f t="shared" si="26"/>
        <v>0.07647985555476881</v>
      </c>
      <c r="AK135" s="4">
        <f t="shared" si="27"/>
        <v>0</v>
      </c>
      <c r="AL135" s="4">
        <f t="shared" si="28"/>
        <v>0.03545192239609148</v>
      </c>
      <c r="AM135" s="4">
        <f t="shared" si="28"/>
        <v>0.07151455073284713</v>
      </c>
      <c r="AN135" s="3"/>
      <c r="AP135" s="2"/>
    </row>
    <row r="136" spans="1:42" ht="15.75">
      <c r="A136" s="1" t="s">
        <v>293</v>
      </c>
      <c r="B136" s="1">
        <v>53740</v>
      </c>
      <c r="C136" s="1" t="s">
        <v>294</v>
      </c>
      <c r="D136" s="1">
        <v>81867</v>
      </c>
      <c r="E136" s="1">
        <v>74847</v>
      </c>
      <c r="F136" s="1">
        <v>66265</v>
      </c>
      <c r="G136" s="1">
        <v>8582</v>
      </c>
      <c r="H136" s="1">
        <v>6914</v>
      </c>
      <c r="I136" s="1">
        <v>1107</v>
      </c>
      <c r="J136" s="1">
        <v>387</v>
      </c>
      <c r="K136" s="1">
        <v>0</v>
      </c>
      <c r="L136" s="1">
        <v>174</v>
      </c>
      <c r="M136" s="1">
        <v>386</v>
      </c>
      <c r="N136" s="1">
        <v>386</v>
      </c>
      <c r="O136" s="1">
        <v>0</v>
      </c>
      <c r="P136" s="1">
        <v>0</v>
      </c>
      <c r="Q136" s="1">
        <v>0</v>
      </c>
      <c r="R136" s="1">
        <v>0</v>
      </c>
      <c r="S136" s="1">
        <v>30</v>
      </c>
      <c r="T136" s="1">
        <v>252</v>
      </c>
      <c r="U136" s="1">
        <v>200</v>
      </c>
      <c r="V136" s="1">
        <v>2207</v>
      </c>
      <c r="W136" s="1">
        <v>151</v>
      </c>
      <c r="X136" s="1">
        <v>3794</v>
      </c>
      <c r="Y136" s="3"/>
      <c r="Z136" s="4">
        <f t="shared" si="20"/>
        <v>0.8094226000708467</v>
      </c>
      <c r="AA136" s="4">
        <f t="shared" si="20"/>
        <v>0.10482856340161481</v>
      </c>
      <c r="AB136" s="4">
        <f t="shared" si="21"/>
        <v>0.0047149645156167935</v>
      </c>
      <c r="AC136" s="4">
        <f t="shared" si="22"/>
        <v>0</v>
      </c>
      <c r="AD136" s="4">
        <f t="shared" si="23"/>
        <v>0.0024429867956563696</v>
      </c>
      <c r="AE136" s="4">
        <f t="shared" si="23"/>
        <v>0.026958359290068037</v>
      </c>
      <c r="AF136" s="4">
        <f t="shared" si="24"/>
        <v>0.04634345951360133</v>
      </c>
      <c r="AH136" s="4">
        <f t="shared" si="25"/>
        <v>0.8487569326143481</v>
      </c>
      <c r="AI136" s="4">
        <f t="shared" si="25"/>
        <v>0.1099227645921125</v>
      </c>
      <c r="AJ136" s="4">
        <f t="shared" si="26"/>
        <v>0.004944090786827712</v>
      </c>
      <c r="AK136" s="4">
        <f t="shared" si="27"/>
        <v>0</v>
      </c>
      <c r="AL136" s="4">
        <f t="shared" si="28"/>
        <v>0.0025617050708951878</v>
      </c>
      <c r="AM136" s="4">
        <f t="shared" si="28"/>
        <v>0.0282684154573284</v>
      </c>
      <c r="AN136" s="3"/>
      <c r="AP136" s="2"/>
    </row>
    <row r="137" spans="1:42" ht="15.75">
      <c r="A137" s="1" t="s">
        <v>295</v>
      </c>
      <c r="B137" s="1">
        <v>54145</v>
      </c>
      <c r="C137" s="1" t="s">
        <v>296</v>
      </c>
      <c r="D137" s="1">
        <v>40382</v>
      </c>
      <c r="E137" s="1">
        <v>36412</v>
      </c>
      <c r="F137" s="1">
        <v>31424</v>
      </c>
      <c r="G137" s="1">
        <v>4988</v>
      </c>
      <c r="H137" s="1">
        <v>3285</v>
      </c>
      <c r="I137" s="1">
        <v>1227</v>
      </c>
      <c r="J137" s="1">
        <v>135</v>
      </c>
      <c r="K137" s="1">
        <v>89</v>
      </c>
      <c r="L137" s="1">
        <v>252</v>
      </c>
      <c r="M137" s="1">
        <v>667</v>
      </c>
      <c r="N137" s="1">
        <v>50</v>
      </c>
      <c r="O137" s="1">
        <v>135</v>
      </c>
      <c r="P137" s="1">
        <v>0</v>
      </c>
      <c r="Q137" s="1">
        <v>482</v>
      </c>
      <c r="R137" s="1">
        <v>0</v>
      </c>
      <c r="S137" s="1">
        <v>0</v>
      </c>
      <c r="T137" s="1">
        <v>151</v>
      </c>
      <c r="U137" s="1">
        <v>323</v>
      </c>
      <c r="V137" s="1">
        <v>573</v>
      </c>
      <c r="W137" s="1">
        <v>774</v>
      </c>
      <c r="X137" s="1">
        <v>1482</v>
      </c>
      <c r="Y137" s="3"/>
      <c r="Z137" s="4">
        <f t="shared" si="20"/>
        <v>0.7781684909117924</v>
      </c>
      <c r="AA137" s="4">
        <f t="shared" si="20"/>
        <v>0.12352038036749047</v>
      </c>
      <c r="AB137" s="4">
        <f t="shared" si="21"/>
        <v>0.016517260165420235</v>
      </c>
      <c r="AC137" s="4">
        <f t="shared" si="22"/>
        <v>0.015279084740726066</v>
      </c>
      <c r="AD137" s="4">
        <f t="shared" si="23"/>
        <v>0.007998613243524343</v>
      </c>
      <c r="AE137" s="4">
        <f t="shared" si="23"/>
        <v>0.014189490366995195</v>
      </c>
      <c r="AF137" s="4">
        <f t="shared" si="24"/>
        <v>0.03669951958793522</v>
      </c>
      <c r="AH137" s="4">
        <f t="shared" si="25"/>
        <v>0.8078149100257069</v>
      </c>
      <c r="AI137" s="4">
        <f t="shared" si="25"/>
        <v>0.1282262210796915</v>
      </c>
      <c r="AJ137" s="4">
        <f t="shared" si="26"/>
        <v>0.017146529562982005</v>
      </c>
      <c r="AK137" s="4">
        <f t="shared" si="27"/>
        <v>0.015861182519280207</v>
      </c>
      <c r="AL137" s="4">
        <f t="shared" si="28"/>
        <v>0.008303341902313625</v>
      </c>
      <c r="AM137" s="4">
        <f t="shared" si="28"/>
        <v>0.014730077120822622</v>
      </c>
      <c r="AN137" s="3"/>
      <c r="AP137" s="2"/>
    </row>
    <row r="138" spans="1:42" ht="15.75">
      <c r="A138" s="1" t="s">
        <v>297</v>
      </c>
      <c r="B138" s="1">
        <v>55333</v>
      </c>
      <c r="C138" s="1" t="s">
        <v>298</v>
      </c>
      <c r="D138" s="1">
        <v>73272</v>
      </c>
      <c r="E138" s="1">
        <v>67391</v>
      </c>
      <c r="F138" s="1">
        <v>60228</v>
      </c>
      <c r="G138" s="1">
        <v>7163</v>
      </c>
      <c r="H138" s="1">
        <v>5393</v>
      </c>
      <c r="I138" s="1">
        <v>719</v>
      </c>
      <c r="J138" s="1">
        <v>550</v>
      </c>
      <c r="K138" s="1">
        <v>456</v>
      </c>
      <c r="L138" s="1">
        <v>45</v>
      </c>
      <c r="M138" s="1">
        <v>935</v>
      </c>
      <c r="N138" s="1">
        <v>739</v>
      </c>
      <c r="O138" s="1">
        <v>0</v>
      </c>
      <c r="P138" s="1">
        <v>71</v>
      </c>
      <c r="Q138" s="1">
        <v>125</v>
      </c>
      <c r="R138" s="1">
        <v>0</v>
      </c>
      <c r="S138" s="1">
        <v>0</v>
      </c>
      <c r="T138" s="1">
        <v>439</v>
      </c>
      <c r="U138" s="1">
        <v>270</v>
      </c>
      <c r="V138" s="1">
        <v>1125</v>
      </c>
      <c r="W138" s="1">
        <v>343</v>
      </c>
      <c r="X138" s="1">
        <v>2769</v>
      </c>
      <c r="Y138" s="3"/>
      <c r="Z138" s="4">
        <f t="shared" si="20"/>
        <v>0.8219783819194235</v>
      </c>
      <c r="AA138" s="4">
        <f t="shared" si="20"/>
        <v>0.09775903482912982</v>
      </c>
      <c r="AB138" s="4">
        <f t="shared" si="21"/>
        <v>0.012760672562506823</v>
      </c>
      <c r="AC138" s="4">
        <f t="shared" si="22"/>
        <v>0.0026749645157768316</v>
      </c>
      <c r="AD138" s="4">
        <f t="shared" si="23"/>
        <v>0.0036849000982640025</v>
      </c>
      <c r="AE138" s="4">
        <f t="shared" si="23"/>
        <v>0.015353750409433344</v>
      </c>
      <c r="AF138" s="4">
        <f t="shared" si="24"/>
        <v>0.0377906976744186</v>
      </c>
      <c r="AH138" s="4">
        <f t="shared" si="25"/>
        <v>0.8542615207863495</v>
      </c>
      <c r="AI138" s="4">
        <f t="shared" si="25"/>
        <v>0.101598513538431</v>
      </c>
      <c r="AJ138" s="4">
        <f t="shared" si="26"/>
        <v>0.013261847013602258</v>
      </c>
      <c r="AK138" s="4">
        <f t="shared" si="27"/>
        <v>0.0027800235450973717</v>
      </c>
      <c r="AL138" s="4">
        <f t="shared" si="28"/>
        <v>0.0038296242713076038</v>
      </c>
      <c r="AM138" s="4">
        <f t="shared" si="28"/>
        <v>0.015956767797115017</v>
      </c>
      <c r="AN138" s="3"/>
      <c r="AP138" s="2"/>
    </row>
    <row r="139" spans="1:42" ht="15.75">
      <c r="A139" s="1" t="s">
        <v>299</v>
      </c>
      <c r="B139" s="1">
        <v>55981</v>
      </c>
      <c r="C139" s="1" t="s">
        <v>300</v>
      </c>
      <c r="D139" s="1">
        <v>67872</v>
      </c>
      <c r="E139" s="1">
        <v>59796</v>
      </c>
      <c r="F139" s="1">
        <v>54171</v>
      </c>
      <c r="G139" s="1">
        <v>5625</v>
      </c>
      <c r="H139" s="1">
        <v>4493</v>
      </c>
      <c r="I139" s="1">
        <v>514</v>
      </c>
      <c r="J139" s="1">
        <v>0</v>
      </c>
      <c r="K139" s="1">
        <v>618</v>
      </c>
      <c r="L139" s="1">
        <v>0</v>
      </c>
      <c r="M139" s="1">
        <v>1302</v>
      </c>
      <c r="N139" s="1">
        <v>1302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230</v>
      </c>
      <c r="U139" s="1">
        <v>1263</v>
      </c>
      <c r="V139" s="1">
        <v>2407</v>
      </c>
      <c r="W139" s="1">
        <v>432</v>
      </c>
      <c r="X139" s="1">
        <v>2442</v>
      </c>
      <c r="Y139" s="3"/>
      <c r="Z139" s="4">
        <f t="shared" si="20"/>
        <v>0.7981347241867044</v>
      </c>
      <c r="AA139" s="4">
        <f t="shared" si="20"/>
        <v>0.08287659123055163</v>
      </c>
      <c r="AB139" s="4">
        <f t="shared" si="21"/>
        <v>0.019183168316831683</v>
      </c>
      <c r="AC139" s="4">
        <f t="shared" si="22"/>
        <v>0</v>
      </c>
      <c r="AD139" s="4">
        <f t="shared" si="23"/>
        <v>0.01860855728429986</v>
      </c>
      <c r="AE139" s="4">
        <f t="shared" si="23"/>
        <v>0.03546381423856671</v>
      </c>
      <c r="AF139" s="4">
        <f t="shared" si="24"/>
        <v>0.03597949080622348</v>
      </c>
      <c r="AH139" s="4">
        <f t="shared" si="25"/>
        <v>0.8279229711141678</v>
      </c>
      <c r="AI139" s="4">
        <f t="shared" si="25"/>
        <v>0.0859697386519945</v>
      </c>
      <c r="AJ139" s="4">
        <f t="shared" si="26"/>
        <v>0.01989912883998166</v>
      </c>
      <c r="AK139" s="4">
        <f t="shared" si="27"/>
        <v>0</v>
      </c>
      <c r="AL139" s="4">
        <f t="shared" si="28"/>
        <v>0.01930307198532783</v>
      </c>
      <c r="AM139" s="4">
        <f t="shared" si="28"/>
        <v>0.0367874063885068</v>
      </c>
      <c r="AN139" s="3"/>
      <c r="AP139" s="2"/>
    </row>
    <row r="140" spans="1:42" ht="15.75">
      <c r="A140" s="1" t="s">
        <v>301</v>
      </c>
      <c r="B140" s="1">
        <v>56116</v>
      </c>
      <c r="C140" s="1" t="s">
        <v>302</v>
      </c>
      <c r="D140" s="1">
        <v>482959</v>
      </c>
      <c r="E140" s="1">
        <v>449186</v>
      </c>
      <c r="F140" s="1">
        <v>406293</v>
      </c>
      <c r="G140" s="1">
        <v>42893</v>
      </c>
      <c r="H140" s="1">
        <v>34560</v>
      </c>
      <c r="I140" s="1">
        <v>5894</v>
      </c>
      <c r="J140" s="1">
        <v>2140</v>
      </c>
      <c r="K140" s="1">
        <v>106</v>
      </c>
      <c r="L140" s="1">
        <v>193</v>
      </c>
      <c r="M140" s="1">
        <v>5764</v>
      </c>
      <c r="N140" s="1">
        <v>5712</v>
      </c>
      <c r="O140" s="1">
        <v>0</v>
      </c>
      <c r="P140" s="1">
        <v>0</v>
      </c>
      <c r="Q140" s="1">
        <v>52</v>
      </c>
      <c r="R140" s="1">
        <v>0</v>
      </c>
      <c r="S140" s="1">
        <v>277</v>
      </c>
      <c r="T140" s="1">
        <v>483</v>
      </c>
      <c r="U140" s="1">
        <v>815</v>
      </c>
      <c r="V140" s="1">
        <v>5440</v>
      </c>
      <c r="W140" s="1">
        <v>8427</v>
      </c>
      <c r="X140" s="1">
        <v>12567</v>
      </c>
      <c r="Y140" s="3"/>
      <c r="Z140" s="4">
        <f t="shared" si="20"/>
        <v>0.8412577465167851</v>
      </c>
      <c r="AA140" s="4">
        <f t="shared" si="20"/>
        <v>0.0888129220078723</v>
      </c>
      <c r="AB140" s="4">
        <f t="shared" si="21"/>
        <v>0.01193476050762073</v>
      </c>
      <c r="AC140" s="4">
        <f t="shared" si="22"/>
        <v>0.00010766959514161657</v>
      </c>
      <c r="AD140" s="4">
        <f t="shared" si="23"/>
        <v>0.001687513846931106</v>
      </c>
      <c r="AE140" s="4">
        <f t="shared" si="23"/>
        <v>0.011263896107122966</v>
      </c>
      <c r="AF140" s="4">
        <f t="shared" si="24"/>
        <v>0.02602084234893645</v>
      </c>
      <c r="AH140" s="4">
        <f t="shared" si="25"/>
        <v>0.8637328015782582</v>
      </c>
      <c r="AI140" s="4">
        <f t="shared" si="25"/>
        <v>0.0911856494158064</v>
      </c>
      <c r="AJ140" s="4">
        <f t="shared" si="26"/>
        <v>0.012253609755267948</v>
      </c>
      <c r="AK140" s="4">
        <f t="shared" si="27"/>
        <v>0.00011054609772275039</v>
      </c>
      <c r="AL140" s="4">
        <f t="shared" si="28"/>
        <v>0.0017325974931546456</v>
      </c>
      <c r="AM140" s="4">
        <f t="shared" si="28"/>
        <v>0.011564822530995425</v>
      </c>
      <c r="AN140" s="3"/>
      <c r="AP140" s="2"/>
    </row>
    <row r="141" spans="1:42" ht="15.75">
      <c r="A141" s="1" t="s">
        <v>303</v>
      </c>
      <c r="B141" s="1">
        <v>56602</v>
      </c>
      <c r="C141" s="1" t="s">
        <v>304</v>
      </c>
      <c r="D141" s="1">
        <v>2727388</v>
      </c>
      <c r="E141" s="1">
        <v>2390858</v>
      </c>
      <c r="F141" s="1">
        <v>2148221</v>
      </c>
      <c r="G141" s="1">
        <v>242637</v>
      </c>
      <c r="H141" s="1">
        <v>179597</v>
      </c>
      <c r="I141" s="1">
        <v>36723</v>
      </c>
      <c r="J141" s="1">
        <v>14655</v>
      </c>
      <c r="K141" s="1">
        <v>7685</v>
      </c>
      <c r="L141" s="1">
        <v>3977</v>
      </c>
      <c r="M141" s="1">
        <v>101949</v>
      </c>
      <c r="N141" s="1">
        <v>91567</v>
      </c>
      <c r="O141" s="1">
        <v>165</v>
      </c>
      <c r="P141" s="1">
        <v>6600</v>
      </c>
      <c r="Q141" s="1">
        <v>3537</v>
      </c>
      <c r="R141" s="1">
        <v>80</v>
      </c>
      <c r="S141" s="1">
        <v>1831</v>
      </c>
      <c r="T141" s="1">
        <v>5821</v>
      </c>
      <c r="U141" s="1">
        <v>16807</v>
      </c>
      <c r="V141" s="1">
        <v>45449</v>
      </c>
      <c r="W141" s="1">
        <v>28856</v>
      </c>
      <c r="X141" s="1">
        <v>135817</v>
      </c>
      <c r="Y141" s="3"/>
      <c r="Z141" s="4">
        <f t="shared" si="20"/>
        <v>0.7876477420887678</v>
      </c>
      <c r="AA141" s="4">
        <f t="shared" si="20"/>
        <v>0.08896313982462341</v>
      </c>
      <c r="AB141" s="4">
        <f t="shared" si="21"/>
        <v>0.03737972008383112</v>
      </c>
      <c r="AC141" s="4">
        <f t="shared" si="22"/>
        <v>0.003777240348641264</v>
      </c>
      <c r="AD141" s="4">
        <f t="shared" si="23"/>
        <v>0.006162306206524338</v>
      </c>
      <c r="AE141" s="4">
        <f t="shared" si="23"/>
        <v>0.016663929004600737</v>
      </c>
      <c r="AF141" s="4">
        <f t="shared" si="24"/>
        <v>0.04979746189394395</v>
      </c>
      <c r="AH141" s="4">
        <f t="shared" si="25"/>
        <v>0.8289261610042712</v>
      </c>
      <c r="AI141" s="4">
        <f t="shared" si="25"/>
        <v>0.09362544958251193</v>
      </c>
      <c r="AJ141" s="4">
        <f t="shared" si="26"/>
        <v>0.03933868684284552</v>
      </c>
      <c r="AK141" s="4">
        <f t="shared" si="27"/>
        <v>0.0039751949686117035</v>
      </c>
      <c r="AL141" s="4">
        <f t="shared" si="28"/>
        <v>0.006485255468594146</v>
      </c>
      <c r="AM141" s="4">
        <f t="shared" si="28"/>
        <v>0.017537238995188633</v>
      </c>
      <c r="AN141" s="3"/>
      <c r="AP141" s="2"/>
    </row>
    <row r="142" spans="1:42" ht="15.75">
      <c r="A142" s="1" t="s">
        <v>305</v>
      </c>
      <c r="B142" s="1">
        <v>57466</v>
      </c>
      <c r="C142" s="1" t="s">
        <v>306</v>
      </c>
      <c r="D142" s="1">
        <v>668178</v>
      </c>
      <c r="E142" s="1">
        <v>590830</v>
      </c>
      <c r="F142" s="1">
        <v>533414</v>
      </c>
      <c r="G142" s="1">
        <v>57416</v>
      </c>
      <c r="H142" s="1">
        <v>45787</v>
      </c>
      <c r="I142" s="1">
        <v>7515</v>
      </c>
      <c r="J142" s="1">
        <v>2100</v>
      </c>
      <c r="K142" s="1">
        <v>1434</v>
      </c>
      <c r="L142" s="1">
        <v>580</v>
      </c>
      <c r="M142" s="1">
        <v>26302</v>
      </c>
      <c r="N142" s="1">
        <v>25766</v>
      </c>
      <c r="O142" s="1">
        <v>286</v>
      </c>
      <c r="P142" s="1">
        <v>76</v>
      </c>
      <c r="Q142" s="1">
        <v>174</v>
      </c>
      <c r="R142" s="1">
        <v>0</v>
      </c>
      <c r="S142" s="1">
        <v>531</v>
      </c>
      <c r="T142" s="1">
        <v>821</v>
      </c>
      <c r="U142" s="1">
        <v>3687</v>
      </c>
      <c r="V142" s="1">
        <v>18736</v>
      </c>
      <c r="W142" s="1">
        <v>3501</v>
      </c>
      <c r="X142" s="1">
        <v>23770</v>
      </c>
      <c r="Y142" s="3"/>
      <c r="Z142" s="4">
        <f t="shared" si="20"/>
        <v>0.7983112284451149</v>
      </c>
      <c r="AA142" s="4">
        <f t="shared" si="20"/>
        <v>0.08592919850698466</v>
      </c>
      <c r="AB142" s="4">
        <f t="shared" si="21"/>
        <v>0.03936376235075085</v>
      </c>
      <c r="AC142" s="4">
        <f t="shared" si="22"/>
        <v>0.0008021814546423259</v>
      </c>
      <c r="AD142" s="4">
        <f t="shared" si="23"/>
        <v>0.005517990715048984</v>
      </c>
      <c r="AE142" s="4">
        <f t="shared" si="23"/>
        <v>0.028040432339885478</v>
      </c>
      <c r="AF142" s="4">
        <f t="shared" si="24"/>
        <v>0.03557435294188076</v>
      </c>
      <c r="AH142" s="4">
        <f t="shared" si="25"/>
        <v>0.8277581904631848</v>
      </c>
      <c r="AI142" s="4">
        <f t="shared" si="25"/>
        <v>0.08909883179600502</v>
      </c>
      <c r="AJ142" s="4">
        <f t="shared" si="26"/>
        <v>0.04081575647726285</v>
      </c>
      <c r="AK142" s="4">
        <f t="shared" si="27"/>
        <v>0.0008317711760251269</v>
      </c>
      <c r="AL142" s="4">
        <f t="shared" si="28"/>
        <v>0.005721530458963886</v>
      </c>
      <c r="AM142" s="4">
        <f t="shared" si="28"/>
        <v>0.02907474767538578</v>
      </c>
      <c r="AN142" s="3"/>
      <c r="AP142" s="2"/>
    </row>
    <row r="143" spans="1:42" ht="15.75">
      <c r="A143" s="1" t="s">
        <v>307</v>
      </c>
      <c r="B143" s="1">
        <v>57628</v>
      </c>
      <c r="C143" s="1" t="s">
        <v>308</v>
      </c>
      <c r="D143" s="1">
        <v>1472287</v>
      </c>
      <c r="E143" s="1">
        <v>1246369</v>
      </c>
      <c r="F143" s="1">
        <v>1119506</v>
      </c>
      <c r="G143" s="1">
        <v>126863</v>
      </c>
      <c r="H143" s="1">
        <v>99335</v>
      </c>
      <c r="I143" s="1">
        <v>14500</v>
      </c>
      <c r="J143" s="1">
        <v>4527</v>
      </c>
      <c r="K143" s="1">
        <v>5254</v>
      </c>
      <c r="L143" s="1">
        <v>3247</v>
      </c>
      <c r="M143" s="1">
        <v>85517</v>
      </c>
      <c r="N143" s="1">
        <v>79505</v>
      </c>
      <c r="O143" s="1">
        <v>621</v>
      </c>
      <c r="P143" s="1">
        <v>3418</v>
      </c>
      <c r="Q143" s="1">
        <v>1926</v>
      </c>
      <c r="R143" s="1">
        <v>47</v>
      </c>
      <c r="S143" s="1">
        <v>1269</v>
      </c>
      <c r="T143" s="1">
        <v>2669</v>
      </c>
      <c r="U143" s="1">
        <v>17510</v>
      </c>
      <c r="V143" s="1">
        <v>38631</v>
      </c>
      <c r="W143" s="1">
        <v>8974</v>
      </c>
      <c r="X143" s="1">
        <v>71348</v>
      </c>
      <c r="Y143" s="3"/>
      <c r="Z143" s="4">
        <f t="shared" si="20"/>
        <v>0.7603857128399558</v>
      </c>
      <c r="AA143" s="4">
        <f t="shared" si="20"/>
        <v>0.0861673029782916</v>
      </c>
      <c r="AB143" s="4">
        <f t="shared" si="21"/>
        <v>0.05808446315154586</v>
      </c>
      <c r="AC143" s="4">
        <f t="shared" si="22"/>
        <v>0.004051519846334308</v>
      </c>
      <c r="AD143" s="4">
        <f t="shared" si="23"/>
        <v>0.011893061610949496</v>
      </c>
      <c r="AE143" s="4">
        <f t="shared" si="23"/>
        <v>0.0262387700224209</v>
      </c>
      <c r="AF143" s="4">
        <f t="shared" si="24"/>
        <v>0.0484606601837821</v>
      </c>
      <c r="AH143" s="4">
        <f t="shared" si="25"/>
        <v>0.7991111675811723</v>
      </c>
      <c r="AI143" s="4">
        <f t="shared" si="25"/>
        <v>0.09055569157543619</v>
      </c>
      <c r="AJ143" s="4">
        <f t="shared" si="26"/>
        <v>0.061042629265085774</v>
      </c>
      <c r="AK143" s="4">
        <f t="shared" si="27"/>
        <v>0.004257858479205733</v>
      </c>
      <c r="AL143" s="4">
        <f t="shared" si="28"/>
        <v>0.012498759760417835</v>
      </c>
      <c r="AM143" s="4">
        <f t="shared" si="28"/>
        <v>0.027575076430879576</v>
      </c>
      <c r="AN143" s="3"/>
      <c r="AP143" s="2"/>
    </row>
    <row r="144" spans="1:42" ht="15.75">
      <c r="A144" s="1" t="s">
        <v>309</v>
      </c>
      <c r="B144" s="1">
        <v>57709</v>
      </c>
      <c r="C144" s="1" t="s">
        <v>310</v>
      </c>
      <c r="D144" s="1">
        <v>301348</v>
      </c>
      <c r="E144" s="1">
        <v>258479</v>
      </c>
      <c r="F144" s="1">
        <v>236846</v>
      </c>
      <c r="G144" s="1">
        <v>21633</v>
      </c>
      <c r="H144" s="1">
        <v>17987</v>
      </c>
      <c r="I144" s="1">
        <v>2009</v>
      </c>
      <c r="J144" s="1">
        <v>558</v>
      </c>
      <c r="K144" s="1">
        <v>595</v>
      </c>
      <c r="L144" s="1">
        <v>484</v>
      </c>
      <c r="M144" s="1">
        <v>2318</v>
      </c>
      <c r="N144" s="1">
        <v>1031</v>
      </c>
      <c r="O144" s="1">
        <v>0</v>
      </c>
      <c r="P144" s="1">
        <v>198</v>
      </c>
      <c r="Q144" s="1">
        <v>1089</v>
      </c>
      <c r="R144" s="1">
        <v>0</v>
      </c>
      <c r="S144" s="1">
        <v>153</v>
      </c>
      <c r="T144" s="1">
        <v>1035</v>
      </c>
      <c r="U144" s="1">
        <v>1843</v>
      </c>
      <c r="V144" s="1">
        <v>5966</v>
      </c>
      <c r="W144" s="1">
        <v>1882</v>
      </c>
      <c r="X144" s="1">
        <v>29672</v>
      </c>
      <c r="Y144" s="3"/>
      <c r="Z144" s="4">
        <f t="shared" si="20"/>
        <v>0.7859551083796806</v>
      </c>
      <c r="AA144" s="4">
        <f t="shared" si="20"/>
        <v>0.07178743512483905</v>
      </c>
      <c r="AB144" s="4">
        <f t="shared" si="21"/>
        <v>0.007692103481688944</v>
      </c>
      <c r="AC144" s="4">
        <f t="shared" si="22"/>
        <v>0.004270809827840238</v>
      </c>
      <c r="AD144" s="4">
        <f t="shared" si="23"/>
        <v>0.0061158527682280955</v>
      </c>
      <c r="AE144" s="4">
        <f t="shared" si="23"/>
        <v>0.019797708961068267</v>
      </c>
      <c r="AF144" s="4">
        <f t="shared" si="24"/>
        <v>0.09846423404170593</v>
      </c>
      <c r="AH144" s="4">
        <f t="shared" si="25"/>
        <v>0.8717958156038811</v>
      </c>
      <c r="AI144" s="4">
        <f t="shared" si="25"/>
        <v>0.0796279391628263</v>
      </c>
      <c r="AJ144" s="4">
        <f t="shared" si="26"/>
        <v>0.008532222205862866</v>
      </c>
      <c r="AK144" s="4">
        <f t="shared" si="27"/>
        <v>0.004737260560373386</v>
      </c>
      <c r="AL144" s="4">
        <f t="shared" si="28"/>
        <v>0.0067838160161368686</v>
      </c>
      <c r="AM144" s="4">
        <f t="shared" si="28"/>
        <v>0.021959981742958525</v>
      </c>
      <c r="AN144" s="3"/>
      <c r="AP144" s="2"/>
    </row>
    <row r="145" spans="1:42" ht="15.75">
      <c r="A145" s="1" t="s">
        <v>311</v>
      </c>
      <c r="B145" s="1">
        <v>57925</v>
      </c>
      <c r="C145" s="1" t="s">
        <v>312</v>
      </c>
      <c r="D145" s="1">
        <v>133196</v>
      </c>
      <c r="E145" s="1">
        <v>126301</v>
      </c>
      <c r="F145" s="1">
        <v>117449</v>
      </c>
      <c r="G145" s="1">
        <v>8852</v>
      </c>
      <c r="H145" s="1">
        <v>6276</v>
      </c>
      <c r="I145" s="1">
        <v>1667</v>
      </c>
      <c r="J145" s="1">
        <v>687</v>
      </c>
      <c r="K145" s="1">
        <v>198</v>
      </c>
      <c r="L145" s="1">
        <v>24</v>
      </c>
      <c r="M145" s="1">
        <v>691</v>
      </c>
      <c r="N145" s="1">
        <v>691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193</v>
      </c>
      <c r="V145" s="1">
        <v>1399</v>
      </c>
      <c r="W145" s="1">
        <v>1555</v>
      </c>
      <c r="X145" s="1">
        <v>3057</v>
      </c>
      <c r="Y145" s="3"/>
      <c r="Z145" s="4">
        <f t="shared" si="20"/>
        <v>0.8817757290008709</v>
      </c>
      <c r="AA145" s="4">
        <f t="shared" si="20"/>
        <v>0.06645845220577194</v>
      </c>
      <c r="AB145" s="4">
        <f t="shared" si="21"/>
        <v>0.005187843478783147</v>
      </c>
      <c r="AC145" s="4">
        <f t="shared" si="22"/>
        <v>0</v>
      </c>
      <c r="AD145" s="4">
        <f t="shared" si="23"/>
        <v>0.0014489924622361032</v>
      </c>
      <c r="AE145" s="4">
        <f t="shared" si="23"/>
        <v>0.01050331841797051</v>
      </c>
      <c r="AF145" s="4">
        <f t="shared" si="24"/>
        <v>0.02295113967386408</v>
      </c>
      <c r="AH145" s="4">
        <f t="shared" si="25"/>
        <v>0.9024888772773727</v>
      </c>
      <c r="AI145" s="4">
        <f t="shared" si="25"/>
        <v>0.06801957906546077</v>
      </c>
      <c r="AJ145" s="4">
        <f t="shared" si="26"/>
        <v>0.0053097073129499996</v>
      </c>
      <c r="AK145" s="4">
        <f t="shared" si="27"/>
        <v>0</v>
      </c>
      <c r="AL145" s="4">
        <f t="shared" si="28"/>
        <v>0.0014830296836459479</v>
      </c>
      <c r="AM145" s="4">
        <f t="shared" si="28"/>
        <v>0.010750044183526845</v>
      </c>
      <c r="AN145" s="3"/>
      <c r="AP145" s="2"/>
    </row>
    <row r="146" spans="1:42" ht="15.75">
      <c r="A146" s="1" t="s">
        <v>313</v>
      </c>
      <c r="B146" s="1">
        <v>58006</v>
      </c>
      <c r="C146" s="1" t="s">
        <v>314</v>
      </c>
      <c r="D146" s="1">
        <v>143038</v>
      </c>
      <c r="E146" s="1">
        <v>132473</v>
      </c>
      <c r="F146" s="1">
        <v>116399</v>
      </c>
      <c r="G146" s="1">
        <v>16074</v>
      </c>
      <c r="H146" s="1">
        <v>10559</v>
      </c>
      <c r="I146" s="1">
        <v>3391</v>
      </c>
      <c r="J146" s="1">
        <v>942</v>
      </c>
      <c r="K146" s="1">
        <v>970</v>
      </c>
      <c r="L146" s="1">
        <v>212</v>
      </c>
      <c r="M146" s="1">
        <v>882</v>
      </c>
      <c r="N146" s="1">
        <v>609</v>
      </c>
      <c r="O146" s="1">
        <v>0</v>
      </c>
      <c r="P146" s="1">
        <v>193</v>
      </c>
      <c r="Q146" s="1">
        <v>0</v>
      </c>
      <c r="R146" s="1">
        <v>80</v>
      </c>
      <c r="S146" s="1">
        <v>0</v>
      </c>
      <c r="T146" s="1">
        <v>446</v>
      </c>
      <c r="U146" s="1">
        <v>705</v>
      </c>
      <c r="V146" s="1">
        <v>2491</v>
      </c>
      <c r="W146" s="1">
        <v>845</v>
      </c>
      <c r="X146" s="1">
        <v>5196</v>
      </c>
      <c r="Y146" s="3"/>
      <c r="Z146" s="4">
        <f t="shared" si="20"/>
        <v>0.8137627763251724</v>
      </c>
      <c r="AA146" s="4">
        <f t="shared" si="20"/>
        <v>0.11237573232287923</v>
      </c>
      <c r="AB146" s="4">
        <f t="shared" si="21"/>
        <v>0.006166193598903788</v>
      </c>
      <c r="AC146" s="4">
        <f t="shared" si="22"/>
        <v>0.0013492917965855227</v>
      </c>
      <c r="AD146" s="4">
        <f t="shared" si="23"/>
        <v>0.004928760189599967</v>
      </c>
      <c r="AE146" s="4">
        <f t="shared" si="23"/>
        <v>0.01741495266991988</v>
      </c>
      <c r="AF146" s="4">
        <f t="shared" si="24"/>
        <v>0.03632601126973252</v>
      </c>
      <c r="AH146" s="4">
        <f t="shared" si="25"/>
        <v>0.8444378346222486</v>
      </c>
      <c r="AI146" s="4">
        <f t="shared" si="25"/>
        <v>0.11661177289940657</v>
      </c>
      <c r="AJ146" s="4">
        <f t="shared" si="26"/>
        <v>0.006398630315868893</v>
      </c>
      <c r="AK146" s="4">
        <f t="shared" si="27"/>
        <v>0.0014001537992774336</v>
      </c>
      <c r="AL146" s="4">
        <f t="shared" si="28"/>
        <v>0.005114551442956429</v>
      </c>
      <c r="AM146" s="4">
        <f t="shared" si="28"/>
        <v>0.018071415098446047</v>
      </c>
      <c r="AN146" s="3"/>
      <c r="AP146" s="2"/>
    </row>
    <row r="147" spans="1:42" ht="15.75">
      <c r="A147" s="1" t="s">
        <v>315</v>
      </c>
      <c r="B147" s="1">
        <v>58600</v>
      </c>
      <c r="C147" s="1" t="s">
        <v>316</v>
      </c>
      <c r="D147" s="1">
        <v>110711</v>
      </c>
      <c r="E147" s="1">
        <v>103385</v>
      </c>
      <c r="F147" s="1">
        <v>92759</v>
      </c>
      <c r="G147" s="1">
        <v>10626</v>
      </c>
      <c r="H147" s="1">
        <v>9194</v>
      </c>
      <c r="I147" s="1">
        <v>1263</v>
      </c>
      <c r="J147" s="1">
        <v>95</v>
      </c>
      <c r="K147" s="1">
        <v>74</v>
      </c>
      <c r="L147" s="1">
        <v>0</v>
      </c>
      <c r="M147" s="1">
        <v>841</v>
      </c>
      <c r="N147" s="1">
        <v>841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286</v>
      </c>
      <c r="U147" s="1">
        <v>234</v>
      </c>
      <c r="V147" s="1">
        <v>1229</v>
      </c>
      <c r="W147" s="1">
        <v>1069</v>
      </c>
      <c r="X147" s="1">
        <v>3667</v>
      </c>
      <c r="Y147" s="3"/>
      <c r="Z147" s="4">
        <f t="shared" si="20"/>
        <v>0.8378480909756032</v>
      </c>
      <c r="AA147" s="4">
        <f t="shared" si="20"/>
        <v>0.09597962262105843</v>
      </c>
      <c r="AB147" s="4">
        <f t="shared" si="21"/>
        <v>0.0075963544724553115</v>
      </c>
      <c r="AC147" s="4">
        <f t="shared" si="22"/>
        <v>0</v>
      </c>
      <c r="AD147" s="4">
        <f t="shared" si="23"/>
        <v>0.0021136111136201463</v>
      </c>
      <c r="AE147" s="4">
        <f t="shared" si="23"/>
        <v>0.011100974609569058</v>
      </c>
      <c r="AF147" s="4">
        <f t="shared" si="24"/>
        <v>0.03312227330617554</v>
      </c>
      <c r="AH147" s="4">
        <f t="shared" si="25"/>
        <v>0.8665502036545719</v>
      </c>
      <c r="AI147" s="4">
        <f t="shared" si="25"/>
        <v>0.09926759089720115</v>
      </c>
      <c r="AJ147" s="4">
        <f t="shared" si="26"/>
        <v>0.007856582339972348</v>
      </c>
      <c r="AK147" s="4">
        <f t="shared" si="27"/>
        <v>0</v>
      </c>
      <c r="AL147" s="4">
        <f t="shared" si="28"/>
        <v>0.0021860169649863606</v>
      </c>
      <c r="AM147" s="4">
        <f t="shared" si="28"/>
        <v>0.011481260042599304</v>
      </c>
      <c r="AN147" s="3"/>
      <c r="AP147" s="2"/>
    </row>
    <row r="148" spans="1:42" ht="15.75">
      <c r="A148" s="1" t="s">
        <v>317</v>
      </c>
      <c r="B148" s="1">
        <v>59275</v>
      </c>
      <c r="C148" s="1" t="s">
        <v>318</v>
      </c>
      <c r="D148" s="1">
        <v>33791</v>
      </c>
      <c r="E148" s="1">
        <v>28504</v>
      </c>
      <c r="F148" s="1">
        <v>25579</v>
      </c>
      <c r="G148" s="1">
        <v>2925</v>
      </c>
      <c r="H148" s="1">
        <v>2519</v>
      </c>
      <c r="I148" s="1">
        <v>177</v>
      </c>
      <c r="J148" s="1">
        <v>135</v>
      </c>
      <c r="K148" s="1">
        <v>0</v>
      </c>
      <c r="L148" s="1">
        <v>94</v>
      </c>
      <c r="M148" s="1">
        <v>654</v>
      </c>
      <c r="N148" s="1">
        <v>565</v>
      </c>
      <c r="O148" s="1">
        <v>0</v>
      </c>
      <c r="P148" s="1">
        <v>89</v>
      </c>
      <c r="Q148" s="1">
        <v>0</v>
      </c>
      <c r="R148" s="1">
        <v>0</v>
      </c>
      <c r="S148" s="1">
        <v>35</v>
      </c>
      <c r="T148" s="1">
        <v>0</v>
      </c>
      <c r="U148" s="1">
        <v>451</v>
      </c>
      <c r="V148" s="1">
        <v>2186</v>
      </c>
      <c r="W148" s="1">
        <v>378</v>
      </c>
      <c r="X148" s="1">
        <v>1583</v>
      </c>
      <c r="Y148" s="3"/>
      <c r="Z148" s="4">
        <f t="shared" si="20"/>
        <v>0.7569767097747921</v>
      </c>
      <c r="AA148" s="4">
        <f t="shared" si="20"/>
        <v>0.08656151046136545</v>
      </c>
      <c r="AB148" s="4">
        <f t="shared" si="21"/>
        <v>0.019354265928797607</v>
      </c>
      <c r="AC148" s="4">
        <f t="shared" si="22"/>
        <v>0.0026338374123287267</v>
      </c>
      <c r="AD148" s="4">
        <f t="shared" si="23"/>
        <v>0.013346749134384895</v>
      </c>
      <c r="AE148" s="4">
        <f t="shared" si="23"/>
        <v>0.06469178183539996</v>
      </c>
      <c r="AF148" s="4">
        <f t="shared" si="24"/>
        <v>0.046846793524903084</v>
      </c>
      <c r="AH148" s="4">
        <f t="shared" si="25"/>
        <v>0.7941815697963239</v>
      </c>
      <c r="AI148" s="4">
        <f t="shared" si="25"/>
        <v>0.09081594634873323</v>
      </c>
      <c r="AJ148" s="4">
        <f t="shared" si="26"/>
        <v>0.020305514157973173</v>
      </c>
      <c r="AK148" s="4">
        <f t="shared" si="27"/>
        <v>0.0027632886239443615</v>
      </c>
      <c r="AL148" s="4">
        <f t="shared" si="28"/>
        <v>0.014002732240437158</v>
      </c>
      <c r="AM148" s="4">
        <f t="shared" si="28"/>
        <v>0.06787133631395927</v>
      </c>
      <c r="AN148" s="3"/>
      <c r="AP148" s="2"/>
    </row>
    <row r="149" spans="1:42" ht="15.75">
      <c r="A149" s="1" t="s">
        <v>319</v>
      </c>
      <c r="B149" s="1">
        <v>60799</v>
      </c>
      <c r="C149" s="1" t="s">
        <v>320</v>
      </c>
      <c r="D149" s="1">
        <v>201369</v>
      </c>
      <c r="E149" s="1">
        <v>182819</v>
      </c>
      <c r="F149" s="1">
        <v>156454</v>
      </c>
      <c r="G149" s="1">
        <v>26365</v>
      </c>
      <c r="H149" s="1">
        <v>18263</v>
      </c>
      <c r="I149" s="1">
        <v>3774</v>
      </c>
      <c r="J149" s="1">
        <v>1739</v>
      </c>
      <c r="K149" s="1">
        <v>1014</v>
      </c>
      <c r="L149" s="1">
        <v>1575</v>
      </c>
      <c r="M149" s="1">
        <v>1258</v>
      </c>
      <c r="N149" s="1">
        <v>1036</v>
      </c>
      <c r="O149" s="1">
        <v>0</v>
      </c>
      <c r="P149" s="1">
        <v>0</v>
      </c>
      <c r="Q149" s="1">
        <v>222</v>
      </c>
      <c r="R149" s="1">
        <v>0</v>
      </c>
      <c r="S149" s="1">
        <v>0</v>
      </c>
      <c r="T149" s="1">
        <v>1376</v>
      </c>
      <c r="U149" s="1">
        <v>703</v>
      </c>
      <c r="V149" s="1">
        <v>2126</v>
      </c>
      <c r="W149" s="1">
        <v>1747</v>
      </c>
      <c r="X149" s="1">
        <v>11340</v>
      </c>
      <c r="Y149" s="3"/>
      <c r="Z149" s="4">
        <f t="shared" si="20"/>
        <v>0.7769517651674289</v>
      </c>
      <c r="AA149" s="4">
        <f t="shared" si="20"/>
        <v>0.13092879241591307</v>
      </c>
      <c r="AB149" s="4">
        <f t="shared" si="21"/>
        <v>0.00624723765822942</v>
      </c>
      <c r="AC149" s="4">
        <f t="shared" si="22"/>
        <v>0.001102453704393427</v>
      </c>
      <c r="AD149" s="4">
        <f t="shared" si="23"/>
        <v>0.0034911033972458523</v>
      </c>
      <c r="AE149" s="4">
        <f t="shared" si="23"/>
        <v>0.01055773232225417</v>
      </c>
      <c r="AF149" s="4">
        <f t="shared" si="24"/>
        <v>0.05631452706225884</v>
      </c>
      <c r="AH149" s="4">
        <f t="shared" si="25"/>
        <v>0.8233164411747681</v>
      </c>
      <c r="AI149" s="4">
        <f t="shared" si="25"/>
        <v>0.13874198148703618</v>
      </c>
      <c r="AJ149" s="4">
        <f t="shared" si="26"/>
        <v>0.006620042204084639</v>
      </c>
      <c r="AK149" s="4">
        <f t="shared" si="27"/>
        <v>0.0011682427418972894</v>
      </c>
      <c r="AL149" s="4">
        <f t="shared" si="28"/>
        <v>0.0036994353493414165</v>
      </c>
      <c r="AM149" s="4">
        <f t="shared" si="28"/>
        <v>0.011187766077809176</v>
      </c>
      <c r="AN149" s="3"/>
      <c r="AP149" s="2"/>
    </row>
    <row r="150" spans="1:42" ht="15.75">
      <c r="A150" s="1" t="s">
        <v>321</v>
      </c>
      <c r="B150" s="1">
        <v>60841</v>
      </c>
      <c r="C150" s="1" t="s">
        <v>322</v>
      </c>
      <c r="D150" s="1">
        <v>66529</v>
      </c>
      <c r="E150" s="1">
        <v>63281</v>
      </c>
      <c r="F150" s="1">
        <v>56131</v>
      </c>
      <c r="G150" s="1">
        <v>7150</v>
      </c>
      <c r="H150" s="1">
        <v>5684</v>
      </c>
      <c r="I150" s="1">
        <v>512</v>
      </c>
      <c r="J150" s="1">
        <v>548</v>
      </c>
      <c r="K150" s="1">
        <v>319</v>
      </c>
      <c r="L150" s="1">
        <v>87</v>
      </c>
      <c r="M150" s="1">
        <v>209</v>
      </c>
      <c r="N150" s="1">
        <v>209</v>
      </c>
      <c r="O150" s="1">
        <v>0</v>
      </c>
      <c r="P150" s="1">
        <v>0</v>
      </c>
      <c r="Q150" s="1">
        <v>0</v>
      </c>
      <c r="R150" s="1">
        <v>0</v>
      </c>
      <c r="S150" s="1">
        <v>75</v>
      </c>
      <c r="T150" s="1">
        <v>46</v>
      </c>
      <c r="U150" s="1">
        <v>47</v>
      </c>
      <c r="V150" s="1">
        <v>367</v>
      </c>
      <c r="W150" s="1">
        <v>389</v>
      </c>
      <c r="X150" s="1">
        <v>2115</v>
      </c>
      <c r="Y150" s="3"/>
      <c r="Z150" s="4">
        <f t="shared" si="20"/>
        <v>0.8437072554825715</v>
      </c>
      <c r="AA150" s="4">
        <f t="shared" si="20"/>
        <v>0.10747192953448872</v>
      </c>
      <c r="AB150" s="4">
        <f t="shared" si="21"/>
        <v>0.003141487171008132</v>
      </c>
      <c r="AC150" s="4">
        <f t="shared" si="22"/>
        <v>0</v>
      </c>
      <c r="AD150" s="4">
        <f t="shared" si="23"/>
        <v>0.0007064588374994363</v>
      </c>
      <c r="AE150" s="4">
        <f t="shared" si="23"/>
        <v>0.0055163913481338965</v>
      </c>
      <c r="AF150" s="4">
        <f t="shared" si="24"/>
        <v>0.03179064768747464</v>
      </c>
      <c r="AH150" s="4">
        <f t="shared" si="25"/>
        <v>0.871409941938088</v>
      </c>
      <c r="AI150" s="4">
        <f t="shared" si="25"/>
        <v>0.11100071413046853</v>
      </c>
      <c r="AJ150" s="4">
        <f t="shared" si="26"/>
        <v>0.0032446362591983108</v>
      </c>
      <c r="AK150" s="4">
        <f t="shared" si="27"/>
        <v>0</v>
      </c>
      <c r="AL150" s="4">
        <f t="shared" si="28"/>
        <v>0.0007296550439345484</v>
      </c>
      <c r="AM150" s="4">
        <f t="shared" si="28"/>
        <v>0.0056975191728506226</v>
      </c>
      <c r="AN150" s="3"/>
      <c r="AP150" s="2"/>
    </row>
    <row r="151" spans="1:42" ht="15.75">
      <c r="A151" s="1" t="s">
        <v>323</v>
      </c>
      <c r="B151" s="1">
        <v>61165</v>
      </c>
      <c r="C151" s="1" t="s">
        <v>324</v>
      </c>
      <c r="D151" s="1">
        <v>121328</v>
      </c>
      <c r="E151" s="1">
        <v>110391</v>
      </c>
      <c r="F151" s="1">
        <v>101825</v>
      </c>
      <c r="G151" s="1">
        <v>8566</v>
      </c>
      <c r="H151" s="1">
        <v>7050</v>
      </c>
      <c r="I151" s="1">
        <v>909</v>
      </c>
      <c r="J151" s="1">
        <v>13</v>
      </c>
      <c r="K151" s="1">
        <v>553</v>
      </c>
      <c r="L151" s="1">
        <v>41</v>
      </c>
      <c r="M151" s="1">
        <v>1121</v>
      </c>
      <c r="N151" s="1">
        <v>691</v>
      </c>
      <c r="O151" s="1">
        <v>0</v>
      </c>
      <c r="P151" s="1">
        <v>0</v>
      </c>
      <c r="Q151" s="1">
        <v>430</v>
      </c>
      <c r="R151" s="1">
        <v>0</v>
      </c>
      <c r="S151" s="1">
        <v>0</v>
      </c>
      <c r="T151" s="1">
        <v>388</v>
      </c>
      <c r="U151" s="1">
        <v>211</v>
      </c>
      <c r="V151" s="1">
        <v>782</v>
      </c>
      <c r="W151" s="1">
        <v>767</v>
      </c>
      <c r="X151" s="1">
        <v>7668</v>
      </c>
      <c r="Y151" s="3"/>
      <c r="Z151" s="4">
        <f t="shared" si="20"/>
        <v>0.8392539232493736</v>
      </c>
      <c r="AA151" s="4">
        <f t="shared" si="20"/>
        <v>0.07060200448371357</v>
      </c>
      <c r="AB151" s="4">
        <f t="shared" si="21"/>
        <v>0.009239417117235922</v>
      </c>
      <c r="AC151" s="4">
        <f t="shared" si="22"/>
        <v>0.003544111829091389</v>
      </c>
      <c r="AD151" s="4">
        <f t="shared" si="23"/>
        <v>0.0017390874324146116</v>
      </c>
      <c r="AE151" s="4">
        <f t="shared" si="23"/>
        <v>0.006445338256626665</v>
      </c>
      <c r="AF151" s="4">
        <f t="shared" si="24"/>
        <v>0.0632005802452855</v>
      </c>
      <c r="AH151" s="4">
        <f t="shared" si="25"/>
        <v>0.895873658279078</v>
      </c>
      <c r="AI151" s="4">
        <f t="shared" si="25"/>
        <v>0.07536512405419672</v>
      </c>
      <c r="AJ151" s="4">
        <f t="shared" si="26"/>
        <v>0.009862748548301953</v>
      </c>
      <c r="AK151" s="4">
        <f t="shared" si="27"/>
        <v>0.0037832130916769314</v>
      </c>
      <c r="AL151" s="4">
        <f t="shared" si="28"/>
        <v>0.0018564138659158895</v>
      </c>
      <c r="AM151" s="4">
        <f t="shared" si="28"/>
        <v>0.006880168924863628</v>
      </c>
      <c r="AN151" s="3"/>
      <c r="AP151" s="2"/>
    </row>
    <row r="152" spans="1:42" ht="15.75">
      <c r="A152" s="1" t="s">
        <v>325</v>
      </c>
      <c r="B152" s="1">
        <v>61273</v>
      </c>
      <c r="C152" s="1" t="s">
        <v>326</v>
      </c>
      <c r="D152" s="1">
        <v>525512</v>
      </c>
      <c r="E152" s="1">
        <v>474377</v>
      </c>
      <c r="F152" s="1">
        <v>423013</v>
      </c>
      <c r="G152" s="1">
        <v>51364</v>
      </c>
      <c r="H152" s="1">
        <v>39065</v>
      </c>
      <c r="I152" s="1">
        <v>7792</v>
      </c>
      <c r="J152" s="1">
        <v>2847</v>
      </c>
      <c r="K152" s="1">
        <v>847</v>
      </c>
      <c r="L152" s="1">
        <v>813</v>
      </c>
      <c r="M152" s="1">
        <v>9756</v>
      </c>
      <c r="N152" s="1">
        <v>9368</v>
      </c>
      <c r="O152" s="1">
        <v>0</v>
      </c>
      <c r="P152" s="1">
        <v>182</v>
      </c>
      <c r="Q152" s="1">
        <v>206</v>
      </c>
      <c r="R152" s="1">
        <v>0</v>
      </c>
      <c r="S152" s="1">
        <v>212</v>
      </c>
      <c r="T152" s="1">
        <v>362</v>
      </c>
      <c r="U152" s="1">
        <v>926</v>
      </c>
      <c r="V152" s="1">
        <v>8294</v>
      </c>
      <c r="W152" s="1">
        <v>3941</v>
      </c>
      <c r="X152" s="1">
        <v>27644</v>
      </c>
      <c r="Y152" s="3"/>
      <c r="Z152" s="4">
        <f t="shared" si="20"/>
        <v>0.8049540257881838</v>
      </c>
      <c r="AA152" s="4">
        <f t="shared" si="20"/>
        <v>0.09774086985644476</v>
      </c>
      <c r="AB152" s="4">
        <f t="shared" si="21"/>
        <v>0.01856475208939092</v>
      </c>
      <c r="AC152" s="4">
        <f t="shared" si="22"/>
        <v>0.0007383275738708156</v>
      </c>
      <c r="AD152" s="4">
        <f t="shared" si="23"/>
        <v>0.0017620910654751938</v>
      </c>
      <c r="AE152" s="4">
        <f t="shared" si="23"/>
        <v>0.01578270334454779</v>
      </c>
      <c r="AF152" s="4">
        <f t="shared" si="24"/>
        <v>0.05260393673217738</v>
      </c>
      <c r="AH152" s="4">
        <f t="shared" si="25"/>
        <v>0.8496489029220596</v>
      </c>
      <c r="AI152" s="4">
        <f t="shared" si="25"/>
        <v>0.10316790795953948</v>
      </c>
      <c r="AJ152" s="4">
        <f t="shared" si="26"/>
        <v>0.019595555448432115</v>
      </c>
      <c r="AK152" s="4">
        <f t="shared" si="27"/>
        <v>0.0007793230334144794</v>
      </c>
      <c r="AL152" s="4">
        <f t="shared" si="28"/>
        <v>0.0018599307446953812</v>
      </c>
      <c r="AM152" s="4">
        <f t="shared" si="28"/>
        <v>0.01665903412149405</v>
      </c>
      <c r="AN152" s="3"/>
      <c r="AP152" s="2"/>
    </row>
    <row r="153" spans="1:42" ht="15.75">
      <c r="A153" s="1" t="s">
        <v>327</v>
      </c>
      <c r="B153" s="1">
        <v>61786</v>
      </c>
      <c r="C153" s="1" t="s">
        <v>328</v>
      </c>
      <c r="D153" s="1">
        <v>71139</v>
      </c>
      <c r="E153" s="1">
        <v>65000</v>
      </c>
      <c r="F153" s="1">
        <v>54998</v>
      </c>
      <c r="G153" s="1">
        <v>10002</v>
      </c>
      <c r="H153" s="1">
        <v>7581</v>
      </c>
      <c r="I153" s="1">
        <v>1367</v>
      </c>
      <c r="J153" s="1">
        <v>814</v>
      </c>
      <c r="K153" s="1">
        <v>0</v>
      </c>
      <c r="L153" s="1">
        <v>240</v>
      </c>
      <c r="M153" s="1">
        <v>733</v>
      </c>
      <c r="N153" s="1">
        <v>733</v>
      </c>
      <c r="O153" s="1">
        <v>0</v>
      </c>
      <c r="P153" s="1">
        <v>0</v>
      </c>
      <c r="Q153" s="1">
        <v>0</v>
      </c>
      <c r="R153" s="1">
        <v>0</v>
      </c>
      <c r="S153" s="1">
        <v>277</v>
      </c>
      <c r="T153" s="1">
        <v>68</v>
      </c>
      <c r="U153" s="1">
        <v>61</v>
      </c>
      <c r="V153" s="1">
        <v>2519</v>
      </c>
      <c r="W153" s="1">
        <v>300</v>
      </c>
      <c r="X153" s="1">
        <v>2181</v>
      </c>
      <c r="Y153" s="3"/>
      <c r="Z153" s="4">
        <f t="shared" si="20"/>
        <v>0.7731061724230028</v>
      </c>
      <c r="AA153" s="4">
        <f t="shared" si="20"/>
        <v>0.14059798422806055</v>
      </c>
      <c r="AB153" s="4">
        <f t="shared" si="21"/>
        <v>0.010303771489618915</v>
      </c>
      <c r="AC153" s="4">
        <f t="shared" si="22"/>
        <v>0</v>
      </c>
      <c r="AD153" s="4">
        <f t="shared" si="23"/>
        <v>0.0008574762085494595</v>
      </c>
      <c r="AE153" s="4">
        <f t="shared" si="23"/>
        <v>0.035409550316985054</v>
      </c>
      <c r="AF153" s="4">
        <f t="shared" si="24"/>
        <v>0.030658288702399526</v>
      </c>
      <c r="AH153" s="4">
        <f t="shared" si="25"/>
        <v>0.7975579338147858</v>
      </c>
      <c r="AI153" s="4">
        <f t="shared" si="25"/>
        <v>0.1450448098842774</v>
      </c>
      <c r="AJ153" s="4">
        <f t="shared" si="26"/>
        <v>0.010629658632790974</v>
      </c>
      <c r="AK153" s="4">
        <f t="shared" si="27"/>
        <v>0</v>
      </c>
      <c r="AL153" s="4">
        <f t="shared" si="28"/>
        <v>0.0008845964210098901</v>
      </c>
      <c r="AM153" s="4">
        <f t="shared" si="28"/>
        <v>0.03652948171350677</v>
      </c>
      <c r="AN153" s="3"/>
      <c r="AP153" s="2"/>
    </row>
    <row r="154" spans="1:42" ht="15.75">
      <c r="A154" s="1" t="s">
        <v>329</v>
      </c>
      <c r="B154" s="1">
        <v>62407</v>
      </c>
      <c r="C154" s="1" t="s">
        <v>330</v>
      </c>
      <c r="D154" s="1">
        <v>275004</v>
      </c>
      <c r="E154" s="1">
        <v>231675</v>
      </c>
      <c r="F154" s="1">
        <v>208037</v>
      </c>
      <c r="G154" s="1">
        <v>23638</v>
      </c>
      <c r="H154" s="1">
        <v>19538</v>
      </c>
      <c r="I154" s="1">
        <v>2758</v>
      </c>
      <c r="J154" s="1">
        <v>299</v>
      </c>
      <c r="K154" s="1">
        <v>652</v>
      </c>
      <c r="L154" s="1">
        <v>391</v>
      </c>
      <c r="M154" s="1">
        <v>12862</v>
      </c>
      <c r="N154" s="1">
        <v>9868</v>
      </c>
      <c r="O154" s="1">
        <v>0</v>
      </c>
      <c r="P154" s="1">
        <v>264</v>
      </c>
      <c r="Q154" s="1">
        <v>2621</v>
      </c>
      <c r="R154" s="1">
        <v>109</v>
      </c>
      <c r="S154" s="1">
        <v>283</v>
      </c>
      <c r="T154" s="1">
        <v>40</v>
      </c>
      <c r="U154" s="1">
        <v>2053</v>
      </c>
      <c r="V154" s="1">
        <v>14759</v>
      </c>
      <c r="W154" s="1">
        <v>2138</v>
      </c>
      <c r="X154" s="1">
        <v>11194</v>
      </c>
      <c r="Y154" s="3"/>
      <c r="Z154" s="4">
        <f t="shared" si="20"/>
        <v>0.7564871783683147</v>
      </c>
      <c r="AA154" s="4">
        <f t="shared" si="20"/>
        <v>0.08595511338016902</v>
      </c>
      <c r="AB154" s="4">
        <f t="shared" si="21"/>
        <v>0.04677022879667205</v>
      </c>
      <c r="AC154" s="4">
        <f t="shared" si="22"/>
        <v>0.010490756498087301</v>
      </c>
      <c r="AD154" s="4">
        <f t="shared" si="23"/>
        <v>0.0074653459586042385</v>
      </c>
      <c r="AE154" s="4">
        <f t="shared" si="23"/>
        <v>0.053668310279123214</v>
      </c>
      <c r="AF154" s="4">
        <f t="shared" si="24"/>
        <v>0.04070486247472764</v>
      </c>
      <c r="AH154" s="4">
        <f t="shared" si="25"/>
        <v>0.7885864826958796</v>
      </c>
      <c r="AI154" s="4">
        <f t="shared" si="25"/>
        <v>0.08960236533869072</v>
      </c>
      <c r="AJ154" s="4">
        <f t="shared" si="26"/>
        <v>0.04875478564118115</v>
      </c>
      <c r="AK154" s="4">
        <f t="shared" si="27"/>
        <v>0.01093590083772412</v>
      </c>
      <c r="AL154" s="4">
        <f t="shared" si="28"/>
        <v>0.007782115916758273</v>
      </c>
      <c r="AM154" s="4">
        <f t="shared" si="28"/>
        <v>0.05594556688525833</v>
      </c>
      <c r="AN154" s="3"/>
      <c r="AP154" s="2"/>
    </row>
    <row r="155" spans="1:42" ht="15.75">
      <c r="A155" s="1" t="s">
        <v>331</v>
      </c>
      <c r="B155" s="1">
        <v>62677</v>
      </c>
      <c r="C155" s="1" t="s">
        <v>332</v>
      </c>
      <c r="D155" s="1">
        <v>440657</v>
      </c>
      <c r="E155" s="1">
        <v>386494</v>
      </c>
      <c r="F155" s="1">
        <v>345354</v>
      </c>
      <c r="G155" s="1">
        <v>41140</v>
      </c>
      <c r="H155" s="1">
        <v>32458</v>
      </c>
      <c r="I155" s="1">
        <v>5467</v>
      </c>
      <c r="J155" s="1">
        <v>2287</v>
      </c>
      <c r="K155" s="1">
        <v>490</v>
      </c>
      <c r="L155" s="1">
        <v>438</v>
      </c>
      <c r="M155" s="1">
        <v>17434</v>
      </c>
      <c r="N155" s="1">
        <v>16531</v>
      </c>
      <c r="O155" s="1">
        <v>759</v>
      </c>
      <c r="P155" s="1">
        <v>102</v>
      </c>
      <c r="Q155" s="1">
        <v>0</v>
      </c>
      <c r="R155" s="1">
        <v>42</v>
      </c>
      <c r="S155" s="1">
        <v>346</v>
      </c>
      <c r="T155" s="1">
        <v>573</v>
      </c>
      <c r="U155" s="1">
        <v>6220</v>
      </c>
      <c r="V155" s="1">
        <v>11744</v>
      </c>
      <c r="W155" s="1">
        <v>5062</v>
      </c>
      <c r="X155" s="1">
        <v>12784</v>
      </c>
      <c r="Y155" s="3"/>
      <c r="Z155" s="4">
        <f t="shared" si="20"/>
        <v>0.7837252103109675</v>
      </c>
      <c r="AA155" s="4">
        <f t="shared" si="20"/>
        <v>0.09336059565603179</v>
      </c>
      <c r="AB155" s="4">
        <f t="shared" si="21"/>
        <v>0.03956365154757555</v>
      </c>
      <c r="AC155" s="4">
        <f t="shared" si="22"/>
        <v>0.001953900652888755</v>
      </c>
      <c r="AD155" s="4">
        <f t="shared" si="23"/>
        <v>0.014115286946536649</v>
      </c>
      <c r="AE155" s="4">
        <f t="shared" si="23"/>
        <v>0.02665111413185312</v>
      </c>
      <c r="AF155" s="4">
        <f t="shared" si="24"/>
        <v>0.029011226418733844</v>
      </c>
      <c r="AH155" s="4">
        <f t="shared" si="25"/>
        <v>0.807141371388239</v>
      </c>
      <c r="AI155" s="4">
        <f t="shared" si="25"/>
        <v>0.09615002582542016</v>
      </c>
      <c r="AJ155" s="4">
        <f t="shared" si="26"/>
        <v>0.0407457352999605</v>
      </c>
      <c r="AK155" s="4">
        <f t="shared" si="27"/>
        <v>0.0020122793445718707</v>
      </c>
      <c r="AL155" s="4">
        <f t="shared" si="28"/>
        <v>0.014537023836512236</v>
      </c>
      <c r="AM155" s="4">
        <f t="shared" si="28"/>
        <v>0.02744739677427648</v>
      </c>
      <c r="AN155" s="3"/>
      <c r="AP155" s="2"/>
    </row>
    <row r="156" spans="1:42" ht="15.75">
      <c r="A156" s="1" t="s">
        <v>333</v>
      </c>
      <c r="B156" s="1">
        <v>63217</v>
      </c>
      <c r="C156" s="1" t="s">
        <v>334</v>
      </c>
      <c r="D156" s="1">
        <v>8898100</v>
      </c>
      <c r="E156" s="1">
        <v>4880708</v>
      </c>
      <c r="F156" s="1">
        <v>4317847</v>
      </c>
      <c r="G156" s="1">
        <v>562861</v>
      </c>
      <c r="H156" s="1">
        <v>413909</v>
      </c>
      <c r="I156" s="1">
        <v>74692</v>
      </c>
      <c r="J156" s="1">
        <v>35520</v>
      </c>
      <c r="K156" s="1">
        <v>20574</v>
      </c>
      <c r="L156" s="1">
        <v>18166</v>
      </c>
      <c r="M156" s="1">
        <v>2909538</v>
      </c>
      <c r="N156" s="1">
        <v>725085</v>
      </c>
      <c r="O156" s="1">
        <v>14097</v>
      </c>
      <c r="P156" s="1">
        <v>1819021</v>
      </c>
      <c r="Q156" s="1">
        <v>331470</v>
      </c>
      <c r="R156" s="1">
        <v>19865</v>
      </c>
      <c r="S156" s="1">
        <v>51388</v>
      </c>
      <c r="T156" s="1">
        <v>4354</v>
      </c>
      <c r="U156" s="1">
        <v>56614</v>
      </c>
      <c r="V156" s="1">
        <v>550009</v>
      </c>
      <c r="W156" s="1">
        <v>83031</v>
      </c>
      <c r="X156" s="1">
        <v>362458</v>
      </c>
      <c r="Y156" s="3"/>
      <c r="Z156" s="4">
        <f t="shared" si="20"/>
        <v>0.48525494206628383</v>
      </c>
      <c r="AA156" s="4">
        <f t="shared" si="20"/>
        <v>0.06325631314550298</v>
      </c>
      <c r="AB156" s="4">
        <f t="shared" si="21"/>
        <v>0.32698418763556264</v>
      </c>
      <c r="AC156" s="4">
        <f t="shared" si="22"/>
        <v>0.2432640676099392</v>
      </c>
      <c r="AD156" s="4">
        <f t="shared" si="23"/>
        <v>0.006362481878153763</v>
      </c>
      <c r="AE156" s="4">
        <f t="shared" si="23"/>
        <v>0.0618119598565986</v>
      </c>
      <c r="AF156" s="4">
        <f t="shared" si="24"/>
        <v>0.04073431406704802</v>
      </c>
      <c r="AH156" s="4">
        <f t="shared" si="25"/>
        <v>0.5058608362440693</v>
      </c>
      <c r="AI156" s="4">
        <f t="shared" si="25"/>
        <v>0.06594243291834405</v>
      </c>
      <c r="AJ156" s="4">
        <f t="shared" si="26"/>
        <v>0.34086926326104117</v>
      </c>
      <c r="AK156" s="4">
        <f t="shared" si="27"/>
        <v>0.25359404717301876</v>
      </c>
      <c r="AL156" s="4">
        <f t="shared" si="28"/>
        <v>0.006632658679921206</v>
      </c>
      <c r="AM156" s="4">
        <f t="shared" si="28"/>
        <v>0.06443674652709193</v>
      </c>
      <c r="AN156" s="3"/>
      <c r="AP156" s="2"/>
    </row>
    <row r="157" spans="1:42" ht="15.75">
      <c r="A157" s="1" t="s">
        <v>335</v>
      </c>
      <c r="B157" s="1">
        <v>64135</v>
      </c>
      <c r="C157" s="1" t="s">
        <v>336</v>
      </c>
      <c r="D157" s="1">
        <v>106584</v>
      </c>
      <c r="E157" s="1">
        <v>92365</v>
      </c>
      <c r="F157" s="1">
        <v>80542</v>
      </c>
      <c r="G157" s="1">
        <v>11823</v>
      </c>
      <c r="H157" s="1">
        <v>9550</v>
      </c>
      <c r="I157" s="1">
        <v>701</v>
      </c>
      <c r="J157" s="1">
        <v>547</v>
      </c>
      <c r="K157" s="1">
        <v>824</v>
      </c>
      <c r="L157" s="1">
        <v>201</v>
      </c>
      <c r="M157" s="1">
        <v>2602</v>
      </c>
      <c r="N157" s="1">
        <v>2091</v>
      </c>
      <c r="O157" s="1">
        <v>0</v>
      </c>
      <c r="P157" s="1">
        <v>0</v>
      </c>
      <c r="Q157" s="1">
        <v>401</v>
      </c>
      <c r="R157" s="1">
        <v>110</v>
      </c>
      <c r="S157" s="1">
        <v>167</v>
      </c>
      <c r="T157" s="1">
        <v>38</v>
      </c>
      <c r="U157" s="1">
        <v>673</v>
      </c>
      <c r="V157" s="1">
        <v>6028</v>
      </c>
      <c r="W157" s="1">
        <v>471</v>
      </c>
      <c r="X157" s="1">
        <v>4240</v>
      </c>
      <c r="Y157" s="3"/>
      <c r="Z157" s="4">
        <f t="shared" si="20"/>
        <v>0.7556668918411769</v>
      </c>
      <c r="AA157" s="4">
        <f t="shared" si="20"/>
        <v>0.11092659310966</v>
      </c>
      <c r="AB157" s="4">
        <f t="shared" si="21"/>
        <v>0.02441266981910981</v>
      </c>
      <c r="AC157" s="4">
        <f t="shared" si="22"/>
        <v>0.003762290775350897</v>
      </c>
      <c r="AD157" s="4">
        <f t="shared" si="23"/>
        <v>0.006314268558132553</v>
      </c>
      <c r="AE157" s="4">
        <f t="shared" si="23"/>
        <v>0.0565563311566464</v>
      </c>
      <c r="AF157" s="4">
        <f t="shared" si="24"/>
        <v>0.039780830143361104</v>
      </c>
      <c r="AH157" s="4">
        <f t="shared" si="25"/>
        <v>0.7869733447979363</v>
      </c>
      <c r="AI157" s="4">
        <f t="shared" si="25"/>
        <v>0.11552216055655437</v>
      </c>
      <c r="AJ157" s="4">
        <f t="shared" si="26"/>
        <v>0.025424060032830455</v>
      </c>
      <c r="AK157" s="4">
        <f t="shared" si="27"/>
        <v>0.003918158367857422</v>
      </c>
      <c r="AL157" s="4">
        <f t="shared" si="28"/>
        <v>0.006575861799421559</v>
      </c>
      <c r="AM157" s="4">
        <f t="shared" si="28"/>
        <v>0.0588993981083405</v>
      </c>
      <c r="AN157" s="3"/>
      <c r="AP157" s="2"/>
    </row>
    <row r="158" spans="1:42" ht="15.75">
      <c r="A158" s="1" t="s">
        <v>337</v>
      </c>
      <c r="B158" s="1">
        <v>64945</v>
      </c>
      <c r="C158" s="1" t="s">
        <v>338</v>
      </c>
      <c r="D158" s="1">
        <v>265459</v>
      </c>
      <c r="E158" s="1">
        <v>237641</v>
      </c>
      <c r="F158" s="1">
        <v>208533</v>
      </c>
      <c r="G158" s="1">
        <v>29108</v>
      </c>
      <c r="H158" s="1">
        <v>21375</v>
      </c>
      <c r="I158" s="1">
        <v>4498</v>
      </c>
      <c r="J158" s="1">
        <v>1639</v>
      </c>
      <c r="K158" s="1">
        <v>1165</v>
      </c>
      <c r="L158" s="1">
        <v>431</v>
      </c>
      <c r="M158" s="1">
        <v>5750</v>
      </c>
      <c r="N158" s="1">
        <v>3924</v>
      </c>
      <c r="O158" s="1">
        <v>0</v>
      </c>
      <c r="P158" s="1">
        <v>458</v>
      </c>
      <c r="Q158" s="1">
        <v>1329</v>
      </c>
      <c r="R158" s="1">
        <v>39</v>
      </c>
      <c r="S158" s="1">
        <v>0</v>
      </c>
      <c r="T158" s="1">
        <v>963</v>
      </c>
      <c r="U158" s="1">
        <v>1109</v>
      </c>
      <c r="V158" s="1">
        <v>3831</v>
      </c>
      <c r="W158" s="1">
        <v>2086</v>
      </c>
      <c r="X158" s="1">
        <v>14079</v>
      </c>
      <c r="Y158" s="3"/>
      <c r="Z158" s="4">
        <f t="shared" si="20"/>
        <v>0.7855563382669264</v>
      </c>
      <c r="AA158" s="4">
        <f t="shared" si="20"/>
        <v>0.10965158461381984</v>
      </c>
      <c r="AB158" s="4">
        <f t="shared" si="21"/>
        <v>0.02166059542151519</v>
      </c>
      <c r="AC158" s="4">
        <f t="shared" si="22"/>
        <v>0.006731736350999589</v>
      </c>
      <c r="AD158" s="4">
        <f t="shared" si="23"/>
        <v>0.004177669621297451</v>
      </c>
      <c r="AE158" s="4">
        <f t="shared" si="23"/>
        <v>0.014431607140839076</v>
      </c>
      <c r="AF158" s="4">
        <f t="shared" si="24"/>
        <v>0.0530364387720891</v>
      </c>
      <c r="AH158" s="4">
        <f t="shared" si="25"/>
        <v>0.8295528681677142</v>
      </c>
      <c r="AI158" s="4">
        <f t="shared" si="25"/>
        <v>0.11579282361365263</v>
      </c>
      <c r="AJ158" s="4">
        <f t="shared" si="26"/>
        <v>0.02287373697191503</v>
      </c>
      <c r="AK158" s="4">
        <f t="shared" si="27"/>
        <v>0.00710875964674994</v>
      </c>
      <c r="AL158" s="4">
        <f t="shared" si="28"/>
        <v>0.00441164770467022</v>
      </c>
      <c r="AM158" s="4">
        <f t="shared" si="28"/>
        <v>0.01523987588511417</v>
      </c>
      <c r="AN158" s="3"/>
      <c r="AP158" s="2"/>
    </row>
    <row r="159" spans="1:42" ht="15.75">
      <c r="A159" s="1" t="s">
        <v>339</v>
      </c>
      <c r="B159" s="1">
        <v>65080</v>
      </c>
      <c r="C159" s="1" t="s">
        <v>340</v>
      </c>
      <c r="D159" s="1">
        <v>435559</v>
      </c>
      <c r="E159" s="1">
        <v>406495</v>
      </c>
      <c r="F159" s="1">
        <v>360136</v>
      </c>
      <c r="G159" s="1">
        <v>46359</v>
      </c>
      <c r="H159" s="1">
        <v>33759</v>
      </c>
      <c r="I159" s="1">
        <v>7754</v>
      </c>
      <c r="J159" s="1">
        <v>2591</v>
      </c>
      <c r="K159" s="1">
        <v>1764</v>
      </c>
      <c r="L159" s="1">
        <v>491</v>
      </c>
      <c r="M159" s="1">
        <v>1934</v>
      </c>
      <c r="N159" s="1">
        <v>1873</v>
      </c>
      <c r="O159" s="1">
        <v>61</v>
      </c>
      <c r="P159" s="1">
        <v>0</v>
      </c>
      <c r="Q159" s="1">
        <v>0</v>
      </c>
      <c r="R159" s="1">
        <v>0</v>
      </c>
      <c r="S159" s="1">
        <v>364</v>
      </c>
      <c r="T159" s="1">
        <v>842</v>
      </c>
      <c r="U159" s="1">
        <v>520</v>
      </c>
      <c r="V159" s="1">
        <v>6119</v>
      </c>
      <c r="W159" s="1">
        <v>3240</v>
      </c>
      <c r="X159" s="1">
        <v>16045</v>
      </c>
      <c r="Y159" s="3"/>
      <c r="Z159" s="4">
        <f t="shared" si="20"/>
        <v>0.8268363183862577</v>
      </c>
      <c r="AA159" s="4">
        <f t="shared" si="20"/>
        <v>0.10643563788143512</v>
      </c>
      <c r="AB159" s="4">
        <f t="shared" si="21"/>
        <v>0.004440271008060905</v>
      </c>
      <c r="AC159" s="4">
        <f t="shared" si="22"/>
        <v>0.00014004991287058698</v>
      </c>
      <c r="AD159" s="4">
        <f t="shared" si="23"/>
        <v>0.0011938681097164792</v>
      </c>
      <c r="AE159" s="4">
        <f t="shared" si="23"/>
        <v>0.01404861339106757</v>
      </c>
      <c r="AF159" s="4">
        <f t="shared" si="24"/>
        <v>0.03683771888538637</v>
      </c>
      <c r="AH159" s="4">
        <f t="shared" si="25"/>
        <v>0.8584600275556954</v>
      </c>
      <c r="AI159" s="4">
        <f t="shared" si="25"/>
        <v>0.1105064431699538</v>
      </c>
      <c r="AJ159" s="4">
        <f t="shared" si="26"/>
        <v>0.0046100964449339</v>
      </c>
      <c r="AK159" s="4">
        <f t="shared" si="27"/>
        <v>0.00014540635115872175</v>
      </c>
      <c r="AL159" s="4">
        <f t="shared" si="28"/>
        <v>0.0012395295508612347</v>
      </c>
      <c r="AM159" s="4">
        <f t="shared" si="28"/>
        <v>0.014585925618692106</v>
      </c>
      <c r="AN159" s="3"/>
      <c r="AP159" s="2"/>
    </row>
    <row r="160" spans="1:42" ht="15.75">
      <c r="A160" s="1" t="s">
        <v>341</v>
      </c>
      <c r="B160" s="1">
        <v>65242</v>
      </c>
      <c r="C160" s="1" t="s">
        <v>342</v>
      </c>
      <c r="D160" s="1">
        <v>87801</v>
      </c>
      <c r="E160" s="1">
        <v>79105</v>
      </c>
      <c r="F160" s="1">
        <v>68828</v>
      </c>
      <c r="G160" s="1">
        <v>10277</v>
      </c>
      <c r="H160" s="1">
        <v>8909</v>
      </c>
      <c r="I160" s="1">
        <v>152</v>
      </c>
      <c r="J160" s="1">
        <v>574</v>
      </c>
      <c r="K160" s="1">
        <v>330</v>
      </c>
      <c r="L160" s="1">
        <v>312</v>
      </c>
      <c r="M160" s="1">
        <v>1775</v>
      </c>
      <c r="N160" s="1">
        <v>1487</v>
      </c>
      <c r="O160" s="1">
        <v>0</v>
      </c>
      <c r="P160" s="1">
        <v>0</v>
      </c>
      <c r="Q160" s="1">
        <v>288</v>
      </c>
      <c r="R160" s="1">
        <v>0</v>
      </c>
      <c r="S160" s="1">
        <v>0</v>
      </c>
      <c r="T160" s="1">
        <v>191</v>
      </c>
      <c r="U160" s="1">
        <v>1369</v>
      </c>
      <c r="V160" s="1">
        <v>2283</v>
      </c>
      <c r="W160" s="1">
        <v>167</v>
      </c>
      <c r="X160" s="1">
        <v>2911</v>
      </c>
      <c r="Y160" s="3"/>
      <c r="Z160" s="4">
        <f t="shared" si="20"/>
        <v>0.7839090670949078</v>
      </c>
      <c r="AA160" s="4">
        <f t="shared" si="20"/>
        <v>0.11704878076559493</v>
      </c>
      <c r="AB160" s="4">
        <f t="shared" si="21"/>
        <v>0.020216170658648534</v>
      </c>
      <c r="AC160" s="4">
        <f t="shared" si="22"/>
        <v>0.003280144873065227</v>
      </c>
      <c r="AD160" s="4">
        <f t="shared" si="23"/>
        <v>0.015592077538980193</v>
      </c>
      <c r="AE160" s="4">
        <f t="shared" si="23"/>
        <v>0.026001981754194145</v>
      </c>
      <c r="AF160" s="4">
        <f t="shared" si="24"/>
        <v>0.0331545198801836</v>
      </c>
      <c r="AH160" s="4">
        <f t="shared" si="25"/>
        <v>0.8107904346801743</v>
      </c>
      <c r="AI160" s="4">
        <f t="shared" si="25"/>
        <v>0.12106255153728354</v>
      </c>
      <c r="AJ160" s="4">
        <f t="shared" si="26"/>
        <v>0.020909412180468843</v>
      </c>
      <c r="AK160" s="4">
        <f t="shared" si="27"/>
        <v>0.0033926257509718457</v>
      </c>
      <c r="AL160" s="4">
        <f t="shared" si="28"/>
        <v>0.016126752267640477</v>
      </c>
      <c r="AM160" s="4">
        <f t="shared" si="28"/>
        <v>0.026893627046766403</v>
      </c>
      <c r="AN160" s="3"/>
      <c r="AP160" s="2"/>
    </row>
    <row r="161" spans="1:42" ht="15.75">
      <c r="A161" s="1" t="s">
        <v>343</v>
      </c>
      <c r="B161" s="1">
        <v>65269</v>
      </c>
      <c r="C161" s="1" t="s">
        <v>344</v>
      </c>
      <c r="D161" s="1">
        <v>392482</v>
      </c>
      <c r="E161" s="1">
        <v>367495</v>
      </c>
      <c r="F161" s="1">
        <v>335773</v>
      </c>
      <c r="G161" s="1">
        <v>31722</v>
      </c>
      <c r="H161" s="1">
        <v>23565</v>
      </c>
      <c r="I161" s="1">
        <v>5582</v>
      </c>
      <c r="J161" s="1">
        <v>1198</v>
      </c>
      <c r="K161" s="1">
        <v>1251</v>
      </c>
      <c r="L161" s="1">
        <v>126</v>
      </c>
      <c r="M161" s="1">
        <v>3845</v>
      </c>
      <c r="N161" s="1">
        <v>3818</v>
      </c>
      <c r="O161" s="1">
        <v>0</v>
      </c>
      <c r="P161" s="1">
        <v>0</v>
      </c>
      <c r="Q161" s="1">
        <v>0</v>
      </c>
      <c r="R161" s="1">
        <v>27</v>
      </c>
      <c r="S161" s="1">
        <v>362</v>
      </c>
      <c r="T161" s="1">
        <v>318</v>
      </c>
      <c r="U161" s="1">
        <v>1228</v>
      </c>
      <c r="V161" s="1">
        <v>6787</v>
      </c>
      <c r="W161" s="1">
        <v>2130</v>
      </c>
      <c r="X161" s="1">
        <v>10317</v>
      </c>
      <c r="Y161" s="3"/>
      <c r="Z161" s="4">
        <f t="shared" si="20"/>
        <v>0.8555118451292034</v>
      </c>
      <c r="AA161" s="4">
        <f t="shared" si="20"/>
        <v>0.08082408874801902</v>
      </c>
      <c r="AB161" s="4">
        <f t="shared" si="21"/>
        <v>0.009796627616043538</v>
      </c>
      <c r="AC161" s="4">
        <f t="shared" si="22"/>
        <v>0</v>
      </c>
      <c r="AD161" s="4">
        <f t="shared" si="23"/>
        <v>0.0031288059070224876</v>
      </c>
      <c r="AE161" s="4">
        <f t="shared" si="23"/>
        <v>0.017292512777656047</v>
      </c>
      <c r="AF161" s="4">
        <f t="shared" si="24"/>
        <v>0.02628655581657248</v>
      </c>
      <c r="AH161" s="4">
        <f t="shared" si="25"/>
        <v>0.8786074077950623</v>
      </c>
      <c r="AI161" s="4">
        <f t="shared" si="25"/>
        <v>0.08300603142621643</v>
      </c>
      <c r="AJ161" s="4">
        <f t="shared" si="26"/>
        <v>0.010061099263407166</v>
      </c>
      <c r="AK161" s="4">
        <f t="shared" si="27"/>
        <v>0</v>
      </c>
      <c r="AL161" s="4">
        <f t="shared" si="28"/>
        <v>0.0032132717543469445</v>
      </c>
      <c r="AM161" s="4">
        <f t="shared" si="28"/>
        <v>0.017759344785629246</v>
      </c>
      <c r="AN161" s="3"/>
      <c r="AP161" s="2"/>
    </row>
    <row r="162" spans="1:42" ht="15.75">
      <c r="A162" s="1" t="s">
        <v>345</v>
      </c>
      <c r="B162" s="1">
        <v>65863</v>
      </c>
      <c r="C162" s="1" t="s">
        <v>346</v>
      </c>
      <c r="D162" s="1">
        <v>785063</v>
      </c>
      <c r="E162" s="1">
        <v>699548</v>
      </c>
      <c r="F162" s="1">
        <v>622610</v>
      </c>
      <c r="G162" s="1">
        <v>76938</v>
      </c>
      <c r="H162" s="1">
        <v>61069</v>
      </c>
      <c r="I162" s="1">
        <v>9955</v>
      </c>
      <c r="J162" s="1">
        <v>3872</v>
      </c>
      <c r="K162" s="1">
        <v>979</v>
      </c>
      <c r="L162" s="1">
        <v>1063</v>
      </c>
      <c r="M162" s="1">
        <v>17441</v>
      </c>
      <c r="N162" s="1">
        <v>16937</v>
      </c>
      <c r="O162" s="1">
        <v>0</v>
      </c>
      <c r="P162" s="1">
        <v>251</v>
      </c>
      <c r="Q162" s="1">
        <v>208</v>
      </c>
      <c r="R162" s="1">
        <v>45</v>
      </c>
      <c r="S162" s="1">
        <v>80</v>
      </c>
      <c r="T162" s="1">
        <v>1799</v>
      </c>
      <c r="U162" s="1">
        <v>5687</v>
      </c>
      <c r="V162" s="1">
        <v>7145</v>
      </c>
      <c r="W162" s="1">
        <v>6882</v>
      </c>
      <c r="X162" s="1">
        <v>46481</v>
      </c>
      <c r="Y162" s="3"/>
      <c r="Z162" s="4">
        <f t="shared" si="20"/>
        <v>0.7930701102968807</v>
      </c>
      <c r="AA162" s="4">
        <f t="shared" si="20"/>
        <v>0.09800232592798284</v>
      </c>
      <c r="AB162" s="4">
        <f t="shared" si="21"/>
        <v>0.02221605145064791</v>
      </c>
      <c r="AC162" s="4">
        <f t="shared" si="22"/>
        <v>0.0005846664535202907</v>
      </c>
      <c r="AD162" s="4">
        <f t="shared" si="23"/>
        <v>0.007244004621285171</v>
      </c>
      <c r="AE162" s="4">
        <f t="shared" si="23"/>
        <v>0.009101180414820212</v>
      </c>
      <c r="AF162" s="4">
        <f t="shared" si="24"/>
        <v>0.05920671334657219</v>
      </c>
      <c r="AH162" s="4">
        <f t="shared" si="25"/>
        <v>0.8429801971886669</v>
      </c>
      <c r="AI162" s="4">
        <f t="shared" si="25"/>
        <v>0.10416988228795178</v>
      </c>
      <c r="AJ162" s="4">
        <f t="shared" si="26"/>
        <v>0.023614168772052392</v>
      </c>
      <c r="AK162" s="4">
        <f t="shared" si="27"/>
        <v>0.0006214611241541223</v>
      </c>
      <c r="AL162" s="4">
        <f t="shared" si="28"/>
        <v>0.007699889788811533</v>
      </c>
      <c r="AM162" s="4">
        <f t="shared" si="28"/>
        <v>0.009673942771418746</v>
      </c>
      <c r="AN162" s="3"/>
      <c r="AP162" s="2"/>
    </row>
    <row r="163" spans="1:42" ht="15.75">
      <c r="A163" s="1" t="s">
        <v>347</v>
      </c>
      <c r="B163" s="1">
        <v>66673</v>
      </c>
      <c r="C163" s="1" t="s">
        <v>348</v>
      </c>
      <c r="D163" s="1">
        <v>173082</v>
      </c>
      <c r="E163" s="1">
        <v>157164</v>
      </c>
      <c r="F163" s="1">
        <v>133363</v>
      </c>
      <c r="G163" s="1">
        <v>23801</v>
      </c>
      <c r="H163" s="1">
        <v>15131</v>
      </c>
      <c r="I163" s="1">
        <v>6235</v>
      </c>
      <c r="J163" s="1">
        <v>1603</v>
      </c>
      <c r="K163" s="1">
        <v>619</v>
      </c>
      <c r="L163" s="1">
        <v>213</v>
      </c>
      <c r="M163" s="1">
        <v>2635</v>
      </c>
      <c r="N163" s="1">
        <v>2174</v>
      </c>
      <c r="O163" s="1">
        <v>0</v>
      </c>
      <c r="P163" s="1">
        <v>0</v>
      </c>
      <c r="Q163" s="1">
        <v>273</v>
      </c>
      <c r="R163" s="1">
        <v>188</v>
      </c>
      <c r="S163" s="1">
        <v>0</v>
      </c>
      <c r="T163" s="1">
        <v>466</v>
      </c>
      <c r="U163" s="1">
        <v>1763</v>
      </c>
      <c r="V163" s="1">
        <v>2397</v>
      </c>
      <c r="W163" s="1">
        <v>874</v>
      </c>
      <c r="X163" s="1">
        <v>7783</v>
      </c>
      <c r="Y163" s="3"/>
      <c r="Z163" s="4">
        <f t="shared" si="20"/>
        <v>0.770519175881952</v>
      </c>
      <c r="AA163" s="4">
        <f t="shared" si="20"/>
        <v>0.1375128551784703</v>
      </c>
      <c r="AB163" s="4">
        <f t="shared" si="21"/>
        <v>0.015223997873840146</v>
      </c>
      <c r="AC163" s="4">
        <f t="shared" si="22"/>
        <v>0.0015772870662460567</v>
      </c>
      <c r="AD163" s="4">
        <f t="shared" si="23"/>
        <v>0.010185923435134792</v>
      </c>
      <c r="AE163" s="4">
        <f t="shared" si="23"/>
        <v>0.013848927098138454</v>
      </c>
      <c r="AF163" s="4">
        <f t="shared" si="24"/>
        <v>0.04496712540876579</v>
      </c>
      <c r="AH163" s="4">
        <f t="shared" si="25"/>
        <v>0.8067985892231653</v>
      </c>
      <c r="AI163" s="4">
        <f t="shared" si="25"/>
        <v>0.14398756193322404</v>
      </c>
      <c r="AJ163" s="4">
        <f t="shared" si="26"/>
        <v>0.01594081028923345</v>
      </c>
      <c r="AK163" s="4">
        <f t="shared" si="27"/>
        <v>0.0016515526409718146</v>
      </c>
      <c r="AL163" s="4">
        <f t="shared" si="28"/>
        <v>0.01066552126752128</v>
      </c>
      <c r="AM163" s="4">
        <f t="shared" si="28"/>
        <v>0.014500995166334945</v>
      </c>
      <c r="AN163" s="3"/>
      <c r="AP163" s="2"/>
    </row>
    <row r="164" spans="1:42" ht="15.75">
      <c r="A164" s="1" t="s">
        <v>349</v>
      </c>
      <c r="B164" s="1">
        <v>67105</v>
      </c>
      <c r="C164" s="1" t="s">
        <v>350</v>
      </c>
      <c r="D164" s="1">
        <v>192792</v>
      </c>
      <c r="E164" s="1">
        <v>173419</v>
      </c>
      <c r="F164" s="1">
        <v>153695</v>
      </c>
      <c r="G164" s="1">
        <v>19724</v>
      </c>
      <c r="H164" s="1">
        <v>16115</v>
      </c>
      <c r="I164" s="1">
        <v>2299</v>
      </c>
      <c r="J164" s="1">
        <v>419</v>
      </c>
      <c r="K164" s="1">
        <v>607</v>
      </c>
      <c r="L164" s="1">
        <v>284</v>
      </c>
      <c r="M164" s="1">
        <v>1280</v>
      </c>
      <c r="N164" s="1">
        <v>1160</v>
      </c>
      <c r="O164" s="1">
        <v>79</v>
      </c>
      <c r="P164" s="1">
        <v>41</v>
      </c>
      <c r="Q164" s="1">
        <v>0</v>
      </c>
      <c r="R164" s="1">
        <v>0</v>
      </c>
      <c r="S164" s="1">
        <v>46</v>
      </c>
      <c r="T164" s="1">
        <v>1278</v>
      </c>
      <c r="U164" s="1">
        <v>1627</v>
      </c>
      <c r="V164" s="1">
        <v>1674</v>
      </c>
      <c r="W164" s="1">
        <v>2152</v>
      </c>
      <c r="X164" s="1">
        <v>11316</v>
      </c>
      <c r="Y164" s="3"/>
      <c r="Z164" s="4">
        <f t="shared" si="20"/>
        <v>0.7972063156147557</v>
      </c>
      <c r="AA164" s="4">
        <f t="shared" si="20"/>
        <v>0.10230714967426034</v>
      </c>
      <c r="AB164" s="4">
        <f t="shared" si="21"/>
        <v>0.0066392796381592595</v>
      </c>
      <c r="AC164" s="4">
        <f t="shared" si="22"/>
        <v>0.0006224324660774306</v>
      </c>
      <c r="AD164" s="4">
        <f t="shared" si="23"/>
        <v>0.008439146852566496</v>
      </c>
      <c r="AE164" s="4">
        <f t="shared" si="23"/>
        <v>0.008682932901780157</v>
      </c>
      <c r="AF164" s="4">
        <f t="shared" si="24"/>
        <v>0.058695381551101704</v>
      </c>
      <c r="AH164" s="4">
        <f t="shared" si="25"/>
        <v>0.8469163966585114</v>
      </c>
      <c r="AI164" s="4">
        <f t="shared" si="25"/>
        <v>0.10868654808349314</v>
      </c>
      <c r="AJ164" s="4">
        <f t="shared" si="26"/>
        <v>0.007053274262161388</v>
      </c>
      <c r="AK164" s="4">
        <f t="shared" si="27"/>
        <v>0.0006612444620776301</v>
      </c>
      <c r="AL164" s="4">
        <f t="shared" si="28"/>
        <v>0.008965372831669201</v>
      </c>
      <c r="AM164" s="4">
        <f t="shared" si="28"/>
        <v>0.00922436024598294</v>
      </c>
      <c r="AN164" s="3"/>
      <c r="AP164" s="2"/>
    </row>
    <row r="165" spans="1:42" ht="15.75">
      <c r="A165" s="1" t="s">
        <v>351</v>
      </c>
      <c r="B165" s="1">
        <v>67134</v>
      </c>
      <c r="C165" s="1" t="s">
        <v>352</v>
      </c>
      <c r="D165" s="1">
        <v>140743</v>
      </c>
      <c r="E165" s="1">
        <v>124669</v>
      </c>
      <c r="F165" s="1">
        <v>113806</v>
      </c>
      <c r="G165" s="1">
        <v>10863</v>
      </c>
      <c r="H165" s="1">
        <v>9376</v>
      </c>
      <c r="I165" s="1">
        <v>737</v>
      </c>
      <c r="J165" s="1">
        <v>690</v>
      </c>
      <c r="K165" s="1">
        <v>60</v>
      </c>
      <c r="L165" s="1">
        <v>0</v>
      </c>
      <c r="M165" s="1">
        <v>1722</v>
      </c>
      <c r="N165" s="1">
        <v>1652</v>
      </c>
      <c r="O165" s="1">
        <v>0</v>
      </c>
      <c r="P165" s="1">
        <v>0</v>
      </c>
      <c r="Q165" s="1">
        <v>70</v>
      </c>
      <c r="R165" s="1">
        <v>0</v>
      </c>
      <c r="S165" s="1">
        <v>0</v>
      </c>
      <c r="T165" s="1">
        <v>503</v>
      </c>
      <c r="U165" s="1">
        <v>1945</v>
      </c>
      <c r="V165" s="1">
        <v>1352</v>
      </c>
      <c r="W165" s="1">
        <v>2599</v>
      </c>
      <c r="X165" s="1">
        <v>7953</v>
      </c>
      <c r="Y165" s="3"/>
      <c r="Z165" s="4">
        <f t="shared" si="20"/>
        <v>0.8086085986514427</v>
      </c>
      <c r="AA165" s="4">
        <f t="shared" si="20"/>
        <v>0.07718323469017997</v>
      </c>
      <c r="AB165" s="4">
        <f t="shared" si="21"/>
        <v>0.01223506675287581</v>
      </c>
      <c r="AC165" s="4">
        <f t="shared" si="22"/>
        <v>0.0004973604371087728</v>
      </c>
      <c r="AD165" s="4">
        <f t="shared" si="23"/>
        <v>0.013819515002522329</v>
      </c>
      <c r="AE165" s="4">
        <f t="shared" si="23"/>
        <v>0.009606161585300867</v>
      </c>
      <c r="AF165" s="4">
        <f t="shared" si="24"/>
        <v>0.056507250804658134</v>
      </c>
      <c r="AH165" s="4">
        <f t="shared" si="25"/>
        <v>0.8570374275171323</v>
      </c>
      <c r="AI165" s="4">
        <f t="shared" si="25"/>
        <v>0.08180585887491527</v>
      </c>
      <c r="AJ165" s="4">
        <f t="shared" si="26"/>
        <v>0.012967843964153927</v>
      </c>
      <c r="AK165" s="4">
        <f t="shared" si="27"/>
        <v>0.0005271481286241434</v>
      </c>
      <c r="AL165" s="4">
        <f t="shared" si="28"/>
        <v>0.014647187288199413</v>
      </c>
      <c r="AM165" s="4">
        <f t="shared" si="28"/>
        <v>0.01018148956999774</v>
      </c>
      <c r="AN165" s="3"/>
      <c r="AP165" s="2"/>
    </row>
    <row r="166" spans="1:42" ht="15.75">
      <c r="A166" s="1" t="s">
        <v>353</v>
      </c>
      <c r="B166" s="1">
        <v>67294</v>
      </c>
      <c r="C166" s="1" t="s">
        <v>354</v>
      </c>
      <c r="D166" s="1">
        <v>66231</v>
      </c>
      <c r="E166" s="1">
        <v>60360</v>
      </c>
      <c r="F166" s="1">
        <v>53549</v>
      </c>
      <c r="G166" s="1">
        <v>6811</v>
      </c>
      <c r="H166" s="1">
        <v>4657</v>
      </c>
      <c r="I166" s="1">
        <v>1227</v>
      </c>
      <c r="J166" s="1">
        <v>927</v>
      </c>
      <c r="K166" s="1">
        <v>0</v>
      </c>
      <c r="L166" s="1">
        <v>0</v>
      </c>
      <c r="M166" s="1">
        <v>547</v>
      </c>
      <c r="N166" s="1">
        <v>547</v>
      </c>
      <c r="O166" s="1">
        <v>0</v>
      </c>
      <c r="P166" s="1">
        <v>0</v>
      </c>
      <c r="Q166" s="1">
        <v>0</v>
      </c>
      <c r="R166" s="1">
        <v>0</v>
      </c>
      <c r="S166" s="1">
        <v>377</v>
      </c>
      <c r="T166" s="1">
        <v>428</v>
      </c>
      <c r="U166" s="1">
        <v>612</v>
      </c>
      <c r="V166" s="1">
        <v>1336</v>
      </c>
      <c r="W166" s="1">
        <v>790</v>
      </c>
      <c r="X166" s="1">
        <v>1781</v>
      </c>
      <c r="Y166" s="3"/>
      <c r="Z166" s="4">
        <f t="shared" si="20"/>
        <v>0.8085186695052166</v>
      </c>
      <c r="AA166" s="4">
        <f t="shared" si="20"/>
        <v>0.102837040056771</v>
      </c>
      <c r="AB166" s="4">
        <f t="shared" si="21"/>
        <v>0.008258972384532923</v>
      </c>
      <c r="AC166" s="4">
        <f t="shared" si="22"/>
        <v>0</v>
      </c>
      <c r="AD166" s="4">
        <f t="shared" si="23"/>
        <v>0.009240385922000272</v>
      </c>
      <c r="AE166" s="4">
        <f t="shared" si="23"/>
        <v>0.020171822862405823</v>
      </c>
      <c r="AF166" s="4">
        <f t="shared" si="24"/>
        <v>0.026890730926605367</v>
      </c>
      <c r="AH166" s="4">
        <f t="shared" si="25"/>
        <v>0.8308611326609775</v>
      </c>
      <c r="AI166" s="4">
        <f t="shared" si="25"/>
        <v>0.10567882079131109</v>
      </c>
      <c r="AJ166" s="4">
        <f t="shared" si="26"/>
        <v>0.008487199379363848</v>
      </c>
      <c r="AK166" s="4">
        <f t="shared" si="27"/>
        <v>0</v>
      </c>
      <c r="AL166" s="4">
        <f t="shared" si="28"/>
        <v>0.009495733126454615</v>
      </c>
      <c r="AM166" s="4">
        <f t="shared" si="28"/>
        <v>0.02072924747866563</v>
      </c>
      <c r="AN166" s="3"/>
      <c r="AP166" s="2"/>
    </row>
    <row r="167" spans="1:42" ht="15.75">
      <c r="A167" s="1" t="s">
        <v>355</v>
      </c>
      <c r="B167" s="1">
        <v>68482</v>
      </c>
      <c r="C167" s="1" t="s">
        <v>356</v>
      </c>
      <c r="D167" s="1">
        <v>160907</v>
      </c>
      <c r="E167" s="1">
        <v>139946</v>
      </c>
      <c r="F167" s="1">
        <v>123734</v>
      </c>
      <c r="G167" s="1">
        <v>16212</v>
      </c>
      <c r="H167" s="1">
        <v>12818</v>
      </c>
      <c r="I167" s="1">
        <v>2499</v>
      </c>
      <c r="J167" s="1">
        <v>490</v>
      </c>
      <c r="K167" s="1">
        <v>303</v>
      </c>
      <c r="L167" s="1">
        <v>102</v>
      </c>
      <c r="M167" s="1">
        <v>763</v>
      </c>
      <c r="N167" s="1">
        <v>640</v>
      </c>
      <c r="O167" s="1">
        <v>0</v>
      </c>
      <c r="P167" s="1">
        <v>123</v>
      </c>
      <c r="Q167" s="1">
        <v>0</v>
      </c>
      <c r="R167" s="1">
        <v>0</v>
      </c>
      <c r="S167" s="1">
        <v>439</v>
      </c>
      <c r="T167" s="1">
        <v>841</v>
      </c>
      <c r="U167" s="1">
        <v>663</v>
      </c>
      <c r="V167" s="1">
        <v>1602</v>
      </c>
      <c r="W167" s="1">
        <v>705</v>
      </c>
      <c r="X167" s="1">
        <v>15948</v>
      </c>
      <c r="Y167" s="3"/>
      <c r="Z167" s="4">
        <f t="shared" si="20"/>
        <v>0.7689783539560119</v>
      </c>
      <c r="AA167" s="4">
        <f t="shared" si="20"/>
        <v>0.1007538516037214</v>
      </c>
      <c r="AB167" s="4">
        <f t="shared" si="21"/>
        <v>0.004741869527118149</v>
      </c>
      <c r="AC167" s="4">
        <f t="shared" si="22"/>
        <v>0.0007644167127595444</v>
      </c>
      <c r="AD167" s="4">
        <f t="shared" si="23"/>
        <v>0.004120392524874617</v>
      </c>
      <c r="AE167" s="4">
        <f t="shared" si="23"/>
        <v>0.009956061575941382</v>
      </c>
      <c r="AF167" s="4">
        <f t="shared" si="24"/>
        <v>0.09911315231779848</v>
      </c>
      <c r="AH167" s="4">
        <f t="shared" si="25"/>
        <v>0.853579287936589</v>
      </c>
      <c r="AI167" s="4">
        <f t="shared" si="25"/>
        <v>0.11183851985733897</v>
      </c>
      <c r="AJ167" s="4">
        <f t="shared" si="26"/>
        <v>0.00526355728171414</v>
      </c>
      <c r="AK167" s="4">
        <f t="shared" si="27"/>
        <v>0.000848515787222594</v>
      </c>
      <c r="AL167" s="4">
        <f t="shared" si="28"/>
        <v>0.004573707048199835</v>
      </c>
      <c r="AM167" s="4">
        <f t="shared" si="28"/>
        <v>0.01105140074089915</v>
      </c>
      <c r="AN167" s="3"/>
      <c r="AP167" s="2"/>
    </row>
    <row r="168" spans="1:42" ht="15.75">
      <c r="A168" s="1" t="s">
        <v>357</v>
      </c>
      <c r="B168" s="1">
        <v>68509</v>
      </c>
      <c r="C168" s="1" t="s">
        <v>358</v>
      </c>
      <c r="D168" s="1">
        <v>124810</v>
      </c>
      <c r="E168" s="1">
        <v>114969</v>
      </c>
      <c r="F168" s="1">
        <v>103841</v>
      </c>
      <c r="G168" s="1">
        <v>11128</v>
      </c>
      <c r="H168" s="1">
        <v>8762</v>
      </c>
      <c r="I168" s="1">
        <v>1707</v>
      </c>
      <c r="J168" s="1">
        <v>342</v>
      </c>
      <c r="K168" s="1">
        <v>184</v>
      </c>
      <c r="L168" s="1">
        <v>133</v>
      </c>
      <c r="M168" s="1">
        <v>2729</v>
      </c>
      <c r="N168" s="1">
        <v>2729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330</v>
      </c>
      <c r="U168" s="1">
        <v>654</v>
      </c>
      <c r="V168" s="1">
        <v>2371</v>
      </c>
      <c r="W168" s="1">
        <v>646</v>
      </c>
      <c r="X168" s="1">
        <v>3111</v>
      </c>
      <c r="Y168" s="3"/>
      <c r="Z168" s="4">
        <f t="shared" si="20"/>
        <v>0.8319926287957695</v>
      </c>
      <c r="AA168" s="4">
        <f t="shared" si="20"/>
        <v>0.08915952247416073</v>
      </c>
      <c r="AB168" s="4">
        <f t="shared" si="21"/>
        <v>0.02186523515743931</v>
      </c>
      <c r="AC168" s="4">
        <f t="shared" si="22"/>
        <v>0</v>
      </c>
      <c r="AD168" s="4">
        <f t="shared" si="23"/>
        <v>0.00523996474641455</v>
      </c>
      <c r="AE168" s="4">
        <f t="shared" si="23"/>
        <v>0.018996875250380577</v>
      </c>
      <c r="AF168" s="4">
        <f t="shared" si="24"/>
        <v>0.02492588734877013</v>
      </c>
      <c r="AH168" s="4">
        <f t="shared" si="25"/>
        <v>0.8532609142227956</v>
      </c>
      <c r="AI168" s="4">
        <f t="shared" si="25"/>
        <v>0.09143871354735865</v>
      </c>
      <c r="AJ168" s="4">
        <f t="shared" si="26"/>
        <v>0.02242417768428664</v>
      </c>
      <c r="AK168" s="4">
        <f t="shared" si="27"/>
        <v>0</v>
      </c>
      <c r="AL168" s="4">
        <f t="shared" si="28"/>
        <v>0.0053739143296165125</v>
      </c>
      <c r="AM168" s="4">
        <f t="shared" si="28"/>
        <v>0.019482493693456806</v>
      </c>
      <c r="AN168" s="3"/>
      <c r="AP168" s="2"/>
    </row>
    <row r="169" spans="1:42" ht="15.75">
      <c r="A169" s="1" t="s">
        <v>359</v>
      </c>
      <c r="B169" s="1">
        <v>69076</v>
      </c>
      <c r="C169" s="1" t="s">
        <v>360</v>
      </c>
      <c r="D169" s="1">
        <v>2589406</v>
      </c>
      <c r="E169" s="1">
        <v>2068165</v>
      </c>
      <c r="F169" s="1">
        <v>1864653</v>
      </c>
      <c r="G169" s="1">
        <v>203512</v>
      </c>
      <c r="H169" s="1">
        <v>157839</v>
      </c>
      <c r="I169" s="1">
        <v>27151</v>
      </c>
      <c r="J169" s="1">
        <v>9134</v>
      </c>
      <c r="K169" s="1">
        <v>5881</v>
      </c>
      <c r="L169" s="1">
        <v>3507</v>
      </c>
      <c r="M169" s="1">
        <v>273516</v>
      </c>
      <c r="N169" s="1">
        <v>154481</v>
      </c>
      <c r="O169" s="1">
        <v>4728</v>
      </c>
      <c r="P169" s="1">
        <v>50334</v>
      </c>
      <c r="Q169" s="1">
        <v>63836</v>
      </c>
      <c r="R169" s="1">
        <v>137</v>
      </c>
      <c r="S169" s="1">
        <v>1575</v>
      </c>
      <c r="T169" s="1">
        <v>1811</v>
      </c>
      <c r="U169" s="1">
        <v>17656</v>
      </c>
      <c r="V169" s="1">
        <v>100601</v>
      </c>
      <c r="W169" s="1">
        <v>18600</v>
      </c>
      <c r="X169" s="1">
        <v>107482</v>
      </c>
      <c r="Y169" s="3"/>
      <c r="Z169" s="4">
        <f t="shared" si="20"/>
        <v>0.7201083955161918</v>
      </c>
      <c r="AA169" s="4">
        <f t="shared" si="20"/>
        <v>0.07859408682918013</v>
      </c>
      <c r="AB169" s="4">
        <f t="shared" si="21"/>
        <v>0.1056288585104074</v>
      </c>
      <c r="AC169" s="4">
        <f t="shared" si="22"/>
        <v>0.045917094499665176</v>
      </c>
      <c r="AD169" s="4">
        <f t="shared" si="23"/>
        <v>0.006818552208498783</v>
      </c>
      <c r="AE169" s="4">
        <f t="shared" si="23"/>
        <v>0.038850995170320916</v>
      </c>
      <c r="AF169" s="4">
        <f t="shared" si="24"/>
        <v>0.04150836137708803</v>
      </c>
      <c r="AH169" s="4">
        <f t="shared" si="25"/>
        <v>0.7512933514483119</v>
      </c>
      <c r="AI169" s="4">
        <f t="shared" si="25"/>
        <v>0.08199767599652527</v>
      </c>
      <c r="AJ169" s="4">
        <f t="shared" si="26"/>
        <v>0.11020321331354224</v>
      </c>
      <c r="AK169" s="4">
        <f t="shared" si="27"/>
        <v>0.04790557648018231</v>
      </c>
      <c r="AL169" s="4">
        <f t="shared" si="28"/>
        <v>0.007113835878939081</v>
      </c>
      <c r="AM169" s="4">
        <f t="shared" si="28"/>
        <v>0.04053347322480463</v>
      </c>
      <c r="AN169" s="3"/>
      <c r="AP169" s="2"/>
    </row>
    <row r="170" spans="1:42" ht="15.75">
      <c r="A170" s="1" t="s">
        <v>361</v>
      </c>
      <c r="B170" s="1">
        <v>69184</v>
      </c>
      <c r="C170" s="1" t="s">
        <v>362</v>
      </c>
      <c r="D170" s="1">
        <v>1735150</v>
      </c>
      <c r="E170" s="1">
        <v>1514348</v>
      </c>
      <c r="F170" s="1">
        <v>1333727</v>
      </c>
      <c r="G170" s="1">
        <v>180621</v>
      </c>
      <c r="H170" s="1">
        <v>138498</v>
      </c>
      <c r="I170" s="1">
        <v>26348</v>
      </c>
      <c r="J170" s="1">
        <v>10176</v>
      </c>
      <c r="K170" s="1">
        <v>3245</v>
      </c>
      <c r="L170" s="1">
        <v>2354</v>
      </c>
      <c r="M170" s="1">
        <v>39965</v>
      </c>
      <c r="N170" s="1">
        <v>36587</v>
      </c>
      <c r="O170" s="1">
        <v>1175</v>
      </c>
      <c r="P170" s="1">
        <v>561</v>
      </c>
      <c r="Q170" s="1">
        <v>1490</v>
      </c>
      <c r="R170" s="1">
        <v>152</v>
      </c>
      <c r="S170" s="1">
        <v>688</v>
      </c>
      <c r="T170" s="1">
        <v>8149</v>
      </c>
      <c r="U170" s="1">
        <v>16684</v>
      </c>
      <c r="V170" s="1">
        <v>25529</v>
      </c>
      <c r="W170" s="1">
        <v>22798</v>
      </c>
      <c r="X170" s="1">
        <v>106989</v>
      </c>
      <c r="Y170" s="3"/>
      <c r="Z170" s="4">
        <f t="shared" si="20"/>
        <v>0.7686522779010461</v>
      </c>
      <c r="AA170" s="4">
        <f t="shared" si="20"/>
        <v>0.10409532317090742</v>
      </c>
      <c r="AB170" s="4">
        <f t="shared" si="21"/>
        <v>0.02303259084229029</v>
      </c>
      <c r="AC170" s="4">
        <f t="shared" si="22"/>
        <v>0.001859205256029738</v>
      </c>
      <c r="AD170" s="4">
        <f t="shared" si="23"/>
        <v>0.009615307033974008</v>
      </c>
      <c r="AE170" s="4">
        <f t="shared" si="23"/>
        <v>0.014712849033224793</v>
      </c>
      <c r="AF170" s="4">
        <f t="shared" si="24"/>
        <v>0.06165979886465147</v>
      </c>
      <c r="AH170" s="4">
        <f t="shared" si="25"/>
        <v>0.8191616185377245</v>
      </c>
      <c r="AI170" s="4">
        <f t="shared" si="25"/>
        <v>0.11093558929368778</v>
      </c>
      <c r="AJ170" s="4">
        <f t="shared" si="26"/>
        <v>0.024546098328113743</v>
      </c>
      <c r="AK170" s="4">
        <f t="shared" si="27"/>
        <v>0.0019813765346301747</v>
      </c>
      <c r="AL170" s="4">
        <f t="shared" si="28"/>
        <v>0.010247143863536838</v>
      </c>
      <c r="AM170" s="4">
        <f t="shared" si="28"/>
        <v>0.015679653302099732</v>
      </c>
      <c r="AN170" s="3"/>
      <c r="AP170" s="2"/>
    </row>
    <row r="171" spans="1:42" ht="15.75">
      <c r="A171" s="1" t="s">
        <v>363</v>
      </c>
      <c r="B171" s="1">
        <v>69697</v>
      </c>
      <c r="C171" s="1" t="s">
        <v>364</v>
      </c>
      <c r="D171" s="1">
        <v>850546</v>
      </c>
      <c r="E171" s="1">
        <v>711103</v>
      </c>
      <c r="F171" s="1">
        <v>639783</v>
      </c>
      <c r="G171" s="1">
        <v>71320</v>
      </c>
      <c r="H171" s="1">
        <v>58586</v>
      </c>
      <c r="I171" s="1">
        <v>7746</v>
      </c>
      <c r="J171" s="1">
        <v>2406</v>
      </c>
      <c r="K171" s="1">
        <v>1361</v>
      </c>
      <c r="L171" s="1">
        <v>1221</v>
      </c>
      <c r="M171" s="1">
        <v>60401</v>
      </c>
      <c r="N171" s="1">
        <v>53846</v>
      </c>
      <c r="O171" s="1">
        <v>3784</v>
      </c>
      <c r="P171" s="1">
        <v>2489</v>
      </c>
      <c r="Q171" s="1">
        <v>204</v>
      </c>
      <c r="R171" s="1">
        <v>78</v>
      </c>
      <c r="S171" s="1">
        <v>503</v>
      </c>
      <c r="T171" s="1">
        <v>447</v>
      </c>
      <c r="U171" s="1">
        <v>3907</v>
      </c>
      <c r="V171" s="1">
        <v>32059</v>
      </c>
      <c r="W171" s="1">
        <v>6212</v>
      </c>
      <c r="X171" s="1">
        <v>35914</v>
      </c>
      <c r="Y171" s="3"/>
      <c r="Z171" s="4">
        <f t="shared" si="20"/>
        <v>0.7522027027344788</v>
      </c>
      <c r="AA171" s="4">
        <f t="shared" si="20"/>
        <v>0.08385201976142384</v>
      </c>
      <c r="AB171" s="4">
        <f t="shared" si="21"/>
        <v>0.07101438370176334</v>
      </c>
      <c r="AC171" s="4">
        <f t="shared" si="22"/>
        <v>0.007615108412713715</v>
      </c>
      <c r="AD171" s="4">
        <f t="shared" si="23"/>
        <v>0.004593519927199705</v>
      </c>
      <c r="AE171" s="4">
        <f t="shared" si="23"/>
        <v>0.03769225885490026</v>
      </c>
      <c r="AF171" s="4">
        <f t="shared" si="24"/>
        <v>0.04222464158317128</v>
      </c>
      <c r="AH171" s="4">
        <f t="shared" si="25"/>
        <v>0.7853644344931208</v>
      </c>
      <c r="AI171" s="4">
        <f t="shared" si="25"/>
        <v>0.0875487336613342</v>
      </c>
      <c r="AJ171" s="4">
        <f t="shared" si="26"/>
        <v>0.07414513547221321</v>
      </c>
      <c r="AK171" s="4">
        <f t="shared" si="27"/>
        <v>0.007950829331526382</v>
      </c>
      <c r="AL171" s="4">
        <f t="shared" si="28"/>
        <v>0.004796030600320145</v>
      </c>
      <c r="AM171" s="4">
        <f t="shared" si="28"/>
        <v>0.03935396596254505</v>
      </c>
      <c r="AN171" s="3"/>
      <c r="AP171" s="2"/>
    </row>
    <row r="172" spans="1:42" ht="15.75">
      <c r="A172" s="1" t="s">
        <v>365</v>
      </c>
      <c r="B172" s="1">
        <v>71263</v>
      </c>
      <c r="C172" s="1" t="s">
        <v>366</v>
      </c>
      <c r="D172" s="1">
        <v>112735</v>
      </c>
      <c r="E172" s="1">
        <v>95771</v>
      </c>
      <c r="F172" s="1">
        <v>84034</v>
      </c>
      <c r="G172" s="1">
        <v>11737</v>
      </c>
      <c r="H172" s="1">
        <v>10401</v>
      </c>
      <c r="I172" s="1">
        <v>863</v>
      </c>
      <c r="J172" s="1">
        <v>175</v>
      </c>
      <c r="K172" s="1">
        <v>0</v>
      </c>
      <c r="L172" s="1">
        <v>298</v>
      </c>
      <c r="M172" s="1">
        <v>2456</v>
      </c>
      <c r="N172" s="1">
        <v>2276</v>
      </c>
      <c r="O172" s="1">
        <v>0</v>
      </c>
      <c r="P172" s="1">
        <v>34</v>
      </c>
      <c r="Q172" s="1">
        <v>0</v>
      </c>
      <c r="R172" s="1">
        <v>146</v>
      </c>
      <c r="S172" s="1">
        <v>1365</v>
      </c>
      <c r="T172" s="1">
        <v>155</v>
      </c>
      <c r="U172" s="1">
        <v>1824</v>
      </c>
      <c r="V172" s="1">
        <v>5477</v>
      </c>
      <c r="W172" s="1">
        <v>562</v>
      </c>
      <c r="X172" s="1">
        <v>5125</v>
      </c>
      <c r="Y172" s="3"/>
      <c r="Z172" s="4">
        <f t="shared" si="20"/>
        <v>0.7454118064487515</v>
      </c>
      <c r="AA172" s="4">
        <f t="shared" si="20"/>
        <v>0.10411141171774516</v>
      </c>
      <c r="AB172" s="4">
        <f t="shared" si="21"/>
        <v>0.021785603406218122</v>
      </c>
      <c r="AC172" s="4">
        <f t="shared" si="22"/>
        <v>0.00030159222956490885</v>
      </c>
      <c r="AD172" s="4">
        <f t="shared" si="23"/>
        <v>0.016179536080188052</v>
      </c>
      <c r="AE172" s="4">
        <f t="shared" si="23"/>
        <v>0.04858296003902958</v>
      </c>
      <c r="AF172" s="4">
        <f t="shared" si="24"/>
        <v>0.04546059342706347</v>
      </c>
      <c r="AH172" s="4">
        <f t="shared" si="25"/>
        <v>0.7809125545952978</v>
      </c>
      <c r="AI172" s="4">
        <f t="shared" si="25"/>
        <v>0.10906978905306199</v>
      </c>
      <c r="AJ172" s="4">
        <f t="shared" si="26"/>
        <v>0.022823157699098595</v>
      </c>
      <c r="AK172" s="4">
        <f t="shared" si="27"/>
        <v>0.000315955766192733</v>
      </c>
      <c r="AL172" s="4">
        <f t="shared" si="28"/>
        <v>0.016950097574574854</v>
      </c>
      <c r="AM172" s="4">
        <f t="shared" si="28"/>
        <v>0.0508967568069882</v>
      </c>
      <c r="AN172" s="3"/>
      <c r="AP172" s="2"/>
    </row>
    <row r="173" spans="1:42" ht="15.75">
      <c r="A173" s="1" t="s">
        <v>367</v>
      </c>
      <c r="B173" s="1">
        <v>71317</v>
      </c>
      <c r="C173" s="1" t="s">
        <v>368</v>
      </c>
      <c r="D173" s="1">
        <v>956226</v>
      </c>
      <c r="E173" s="1">
        <v>751366</v>
      </c>
      <c r="F173" s="1">
        <v>656236</v>
      </c>
      <c r="G173" s="1">
        <v>95130</v>
      </c>
      <c r="H173" s="1">
        <v>79744</v>
      </c>
      <c r="I173" s="1">
        <v>9993</v>
      </c>
      <c r="J173" s="1">
        <v>2938</v>
      </c>
      <c r="K173" s="1">
        <v>1605</v>
      </c>
      <c r="L173" s="1">
        <v>850</v>
      </c>
      <c r="M173" s="1">
        <v>72304</v>
      </c>
      <c r="N173" s="1">
        <v>54221</v>
      </c>
      <c r="O173" s="1">
        <v>8172</v>
      </c>
      <c r="P173" s="1">
        <v>7862</v>
      </c>
      <c r="Q173" s="1">
        <v>1998</v>
      </c>
      <c r="R173" s="1">
        <v>51</v>
      </c>
      <c r="S173" s="1">
        <v>242</v>
      </c>
      <c r="T173" s="1">
        <v>3691</v>
      </c>
      <c r="U173" s="1">
        <v>28921</v>
      </c>
      <c r="V173" s="1">
        <v>32125</v>
      </c>
      <c r="W173" s="1">
        <v>6222</v>
      </c>
      <c r="X173" s="1">
        <v>61355</v>
      </c>
      <c r="Y173" s="3"/>
      <c r="Z173" s="4">
        <f t="shared" si="20"/>
        <v>0.686277093490451</v>
      </c>
      <c r="AA173" s="4">
        <f t="shared" si="20"/>
        <v>0.09948484981583852</v>
      </c>
      <c r="AB173" s="4">
        <f t="shared" si="21"/>
        <v>0.07561392390501827</v>
      </c>
      <c r="AC173" s="4">
        <f t="shared" si="22"/>
        <v>0.018857466749492274</v>
      </c>
      <c r="AD173" s="4">
        <f t="shared" si="23"/>
        <v>0.03024494209527873</v>
      </c>
      <c r="AE173" s="4">
        <f t="shared" si="23"/>
        <v>0.0335956144258784</v>
      </c>
      <c r="AF173" s="4">
        <f t="shared" si="24"/>
        <v>0.06416370188637414</v>
      </c>
      <c r="AH173" s="4">
        <f t="shared" si="25"/>
        <v>0.7333302788893594</v>
      </c>
      <c r="AI173" s="4">
        <f t="shared" si="25"/>
        <v>0.10630582508540337</v>
      </c>
      <c r="AJ173" s="4">
        <f t="shared" si="26"/>
        <v>0.08079823795832025</v>
      </c>
      <c r="AK173" s="4">
        <f t="shared" si="27"/>
        <v>0.020150390391464244</v>
      </c>
      <c r="AL173" s="4">
        <f t="shared" si="28"/>
        <v>0.03231862469562652</v>
      </c>
      <c r="AM173" s="4">
        <f t="shared" si="28"/>
        <v>0.035899029022060165</v>
      </c>
      <c r="AN173" s="3"/>
      <c r="AP173" s="2"/>
    </row>
    <row r="174" spans="1:42" ht="15.75">
      <c r="A174" s="1" t="s">
        <v>369</v>
      </c>
      <c r="B174" s="1">
        <v>71479</v>
      </c>
      <c r="C174" s="1" t="s">
        <v>370</v>
      </c>
      <c r="D174" s="1">
        <v>158848</v>
      </c>
      <c r="E174" s="1">
        <v>140412</v>
      </c>
      <c r="F174" s="1">
        <v>120516</v>
      </c>
      <c r="G174" s="1">
        <v>19896</v>
      </c>
      <c r="H174" s="1">
        <v>13515</v>
      </c>
      <c r="I174" s="1">
        <v>3516</v>
      </c>
      <c r="J174" s="1">
        <v>1180</v>
      </c>
      <c r="K174" s="1">
        <v>1534</v>
      </c>
      <c r="L174" s="1">
        <v>151</v>
      </c>
      <c r="M174" s="1">
        <v>256</v>
      </c>
      <c r="N174" s="1">
        <v>256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696</v>
      </c>
      <c r="U174" s="1">
        <v>1433</v>
      </c>
      <c r="V174" s="1">
        <v>1401</v>
      </c>
      <c r="W174" s="1">
        <v>2792</v>
      </c>
      <c r="X174" s="1">
        <v>11858</v>
      </c>
      <c r="Y174" s="3"/>
      <c r="Z174" s="4">
        <f t="shared" si="20"/>
        <v>0.7586875503626108</v>
      </c>
      <c r="AA174" s="4">
        <f t="shared" si="20"/>
        <v>0.12525181305398872</v>
      </c>
      <c r="AB174" s="4">
        <f t="shared" si="21"/>
        <v>0.0016116035455278</v>
      </c>
      <c r="AC174" s="4">
        <f t="shared" si="22"/>
        <v>0</v>
      </c>
      <c r="AD174" s="4">
        <f t="shared" si="23"/>
        <v>0.00902120265914585</v>
      </c>
      <c r="AE174" s="4">
        <f t="shared" si="23"/>
        <v>0.008819752215954876</v>
      </c>
      <c r="AF174" s="4">
        <f t="shared" si="24"/>
        <v>0.07464997985495568</v>
      </c>
      <c r="AH174" s="4">
        <f t="shared" si="25"/>
        <v>0.8198925096945371</v>
      </c>
      <c r="AI174" s="4">
        <f t="shared" si="25"/>
        <v>0.13535614667664467</v>
      </c>
      <c r="AJ174" s="4">
        <f t="shared" si="26"/>
        <v>0.0017416150758555004</v>
      </c>
      <c r="AK174" s="4">
        <f t="shared" si="27"/>
        <v>0</v>
      </c>
      <c r="AL174" s="4">
        <f t="shared" si="28"/>
        <v>0.009748962514456765</v>
      </c>
      <c r="AM174" s="4">
        <f t="shared" si="28"/>
        <v>0.009531260629974829</v>
      </c>
      <c r="AN174" s="3"/>
      <c r="AP174" s="2"/>
    </row>
    <row r="175" spans="1:42" ht="15.75">
      <c r="A175" s="1" t="s">
        <v>371</v>
      </c>
      <c r="B175" s="1">
        <v>71803</v>
      </c>
      <c r="C175" s="1" t="s">
        <v>372</v>
      </c>
      <c r="D175" s="1">
        <v>198138</v>
      </c>
      <c r="E175" s="1">
        <v>165282</v>
      </c>
      <c r="F175" s="1">
        <v>146067</v>
      </c>
      <c r="G175" s="1">
        <v>19215</v>
      </c>
      <c r="H175" s="1">
        <v>15685</v>
      </c>
      <c r="I175" s="1">
        <v>1977</v>
      </c>
      <c r="J175" s="1">
        <v>984</v>
      </c>
      <c r="K175" s="1">
        <v>319</v>
      </c>
      <c r="L175" s="1">
        <v>250</v>
      </c>
      <c r="M175" s="1">
        <v>12497</v>
      </c>
      <c r="N175" s="1">
        <v>6880</v>
      </c>
      <c r="O175" s="1">
        <v>107</v>
      </c>
      <c r="P175" s="1">
        <v>600</v>
      </c>
      <c r="Q175" s="1">
        <v>4910</v>
      </c>
      <c r="R175" s="1">
        <v>0</v>
      </c>
      <c r="S175" s="1">
        <v>1511</v>
      </c>
      <c r="T175" s="1">
        <v>0</v>
      </c>
      <c r="U175" s="1">
        <v>481</v>
      </c>
      <c r="V175" s="1">
        <v>9638</v>
      </c>
      <c r="W175" s="1">
        <v>779</v>
      </c>
      <c r="X175" s="1">
        <v>7950</v>
      </c>
      <c r="Y175" s="3"/>
      <c r="Z175" s="4">
        <f t="shared" si="20"/>
        <v>0.7371983163249857</v>
      </c>
      <c r="AA175" s="4">
        <f t="shared" si="20"/>
        <v>0.09697786391303032</v>
      </c>
      <c r="AB175" s="4">
        <f t="shared" si="21"/>
        <v>0.06307220220250533</v>
      </c>
      <c r="AC175" s="4">
        <f t="shared" si="22"/>
        <v>0.028348928524563687</v>
      </c>
      <c r="AD175" s="4">
        <f t="shared" si="23"/>
        <v>0.002427600964984001</v>
      </c>
      <c r="AE175" s="4">
        <f t="shared" si="23"/>
        <v>0.04864286507383743</v>
      </c>
      <c r="AF175" s="4">
        <f t="shared" si="24"/>
        <v>0.04012355025285407</v>
      </c>
      <c r="AH175" s="4">
        <f t="shared" si="25"/>
        <v>0.7680137548110291</v>
      </c>
      <c r="AI175" s="4">
        <f t="shared" si="25"/>
        <v>0.10103161082718153</v>
      </c>
      <c r="AJ175" s="4">
        <f t="shared" si="26"/>
        <v>0.06570866721349401</v>
      </c>
      <c r="AK175" s="4">
        <f t="shared" si="27"/>
        <v>0.02953393484341809</v>
      </c>
      <c r="AL175" s="4">
        <f t="shared" si="28"/>
        <v>0.002529076492733506</v>
      </c>
      <c r="AM175" s="4">
        <f t="shared" si="28"/>
        <v>0.050676173049824386</v>
      </c>
      <c r="AN175" s="3"/>
      <c r="AP175" s="2"/>
    </row>
    <row r="176" spans="1:42" ht="15.75">
      <c r="A176" s="1" t="s">
        <v>373</v>
      </c>
      <c r="B176" s="1">
        <v>72505</v>
      </c>
      <c r="C176" s="1" t="s">
        <v>374</v>
      </c>
      <c r="D176" s="1">
        <v>566179</v>
      </c>
      <c r="E176" s="1">
        <v>497980</v>
      </c>
      <c r="F176" s="1">
        <v>454853</v>
      </c>
      <c r="G176" s="1">
        <v>43127</v>
      </c>
      <c r="H176" s="1">
        <v>31882</v>
      </c>
      <c r="I176" s="1">
        <v>5692</v>
      </c>
      <c r="J176" s="1">
        <v>3513</v>
      </c>
      <c r="K176" s="1">
        <v>1041</v>
      </c>
      <c r="L176" s="1">
        <v>999</v>
      </c>
      <c r="M176" s="1">
        <v>18773</v>
      </c>
      <c r="N176" s="1">
        <v>13192</v>
      </c>
      <c r="O176" s="1">
        <v>53</v>
      </c>
      <c r="P176" s="1">
        <v>391</v>
      </c>
      <c r="Q176" s="1">
        <v>5025</v>
      </c>
      <c r="R176" s="1">
        <v>112</v>
      </c>
      <c r="S176" s="1">
        <v>111</v>
      </c>
      <c r="T176" s="1">
        <v>211</v>
      </c>
      <c r="U176" s="1">
        <v>3043</v>
      </c>
      <c r="V176" s="1">
        <v>22084</v>
      </c>
      <c r="W176" s="1">
        <v>4861</v>
      </c>
      <c r="X176" s="1">
        <v>19116</v>
      </c>
      <c r="Y176" s="3"/>
      <c r="Z176" s="4">
        <f t="shared" si="20"/>
        <v>0.803373138177149</v>
      </c>
      <c r="AA176" s="4">
        <f t="shared" si="20"/>
        <v>0.07617202333537627</v>
      </c>
      <c r="AB176" s="4">
        <f t="shared" si="21"/>
        <v>0.033157358361931476</v>
      </c>
      <c r="AC176" s="4">
        <f t="shared" si="22"/>
        <v>0.00965948931345034</v>
      </c>
      <c r="AD176" s="4">
        <f t="shared" si="23"/>
        <v>0.005374625339336146</v>
      </c>
      <c r="AE176" s="4">
        <f t="shared" si="23"/>
        <v>0.03900533223591832</v>
      </c>
      <c r="AF176" s="4">
        <f t="shared" si="24"/>
        <v>0.033763173837249354</v>
      </c>
      <c r="AH176" s="4">
        <f t="shared" si="25"/>
        <v>0.831445372836401</v>
      </c>
      <c r="AI176" s="4">
        <f t="shared" si="25"/>
        <v>0.0788336992265973</v>
      </c>
      <c r="AJ176" s="4">
        <f t="shared" si="26"/>
        <v>0.034315974576968285</v>
      </c>
      <c r="AK176" s="4">
        <f t="shared" si="27"/>
        <v>0.009997020452854607</v>
      </c>
      <c r="AL176" s="4">
        <f t="shared" si="28"/>
        <v>0.005562430652411148</v>
      </c>
      <c r="AM176" s="4">
        <f t="shared" si="28"/>
        <v>0.04036829396248695</v>
      </c>
      <c r="AN176" s="3"/>
      <c r="AP176" s="2"/>
    </row>
    <row r="177" spans="1:42" ht="15.75">
      <c r="A177" s="1" t="s">
        <v>375</v>
      </c>
      <c r="B177" s="1">
        <v>72559</v>
      </c>
      <c r="C177" s="1" t="s">
        <v>376</v>
      </c>
      <c r="D177" s="1">
        <v>229530</v>
      </c>
      <c r="E177" s="1">
        <v>197696</v>
      </c>
      <c r="F177" s="1">
        <v>170353</v>
      </c>
      <c r="G177" s="1">
        <v>27343</v>
      </c>
      <c r="H177" s="1">
        <v>20188</v>
      </c>
      <c r="I177" s="1">
        <v>3442</v>
      </c>
      <c r="J177" s="1">
        <v>2482</v>
      </c>
      <c r="K177" s="1">
        <v>1112</v>
      </c>
      <c r="L177" s="1">
        <v>119</v>
      </c>
      <c r="M177" s="1">
        <v>4672</v>
      </c>
      <c r="N177" s="1">
        <v>1709</v>
      </c>
      <c r="O177" s="1">
        <v>120</v>
      </c>
      <c r="P177" s="1">
        <v>615</v>
      </c>
      <c r="Q177" s="1">
        <v>2228</v>
      </c>
      <c r="R177" s="1">
        <v>0</v>
      </c>
      <c r="S177" s="1">
        <v>0</v>
      </c>
      <c r="T177" s="1">
        <v>1298</v>
      </c>
      <c r="U177" s="1">
        <v>2768</v>
      </c>
      <c r="V177" s="1">
        <v>7314</v>
      </c>
      <c r="W177" s="1">
        <v>2120</v>
      </c>
      <c r="X177" s="1">
        <v>13662</v>
      </c>
      <c r="Y177" s="3"/>
      <c r="Z177" s="4">
        <f t="shared" si="20"/>
        <v>0.7421818498671198</v>
      </c>
      <c r="AA177" s="4">
        <f t="shared" si="20"/>
        <v>0.11912604016904109</v>
      </c>
      <c r="AB177" s="4">
        <f t="shared" si="21"/>
        <v>0.02035463773798632</v>
      </c>
      <c r="AC177" s="4">
        <f t="shared" si="22"/>
        <v>0.012908987931860759</v>
      </c>
      <c r="AD177" s="4">
        <f t="shared" si="23"/>
        <v>0.012059425783122031</v>
      </c>
      <c r="AE177" s="4">
        <f t="shared" si="23"/>
        <v>0.0318651156711541</v>
      </c>
      <c r="AF177" s="4">
        <f t="shared" si="24"/>
        <v>0.05952163115932558</v>
      </c>
      <c r="AH177" s="4">
        <f t="shared" si="25"/>
        <v>0.7891535568032316</v>
      </c>
      <c r="AI177" s="4">
        <f t="shared" si="25"/>
        <v>0.12666536957770488</v>
      </c>
      <c r="AJ177" s="4">
        <f t="shared" si="26"/>
        <v>0.021642855819296977</v>
      </c>
      <c r="AK177" s="4">
        <f t="shared" si="27"/>
        <v>0.013725980691904312</v>
      </c>
      <c r="AL177" s="4">
        <f t="shared" si="28"/>
        <v>0.012822650879241018</v>
      </c>
      <c r="AM177" s="4">
        <f t="shared" si="28"/>
        <v>0.03388181666574017</v>
      </c>
      <c r="AN177" s="3"/>
      <c r="AP177" s="2"/>
    </row>
    <row r="178" spans="1:42" ht="15.75">
      <c r="A178" s="1" t="s">
        <v>377</v>
      </c>
      <c r="B178" s="1">
        <v>72613</v>
      </c>
      <c r="C178" s="1" t="s">
        <v>378</v>
      </c>
      <c r="D178" s="1">
        <v>53407</v>
      </c>
      <c r="E178" s="1">
        <v>49323</v>
      </c>
      <c r="F178" s="1">
        <v>42569</v>
      </c>
      <c r="G178" s="1">
        <v>6754</v>
      </c>
      <c r="H178" s="1">
        <v>5303</v>
      </c>
      <c r="I178" s="1">
        <v>971</v>
      </c>
      <c r="J178" s="1">
        <v>344</v>
      </c>
      <c r="K178" s="1">
        <v>136</v>
      </c>
      <c r="L178" s="1">
        <v>0</v>
      </c>
      <c r="M178" s="1">
        <v>697</v>
      </c>
      <c r="N178" s="1">
        <v>630</v>
      </c>
      <c r="O178" s="1">
        <v>0</v>
      </c>
      <c r="P178" s="1">
        <v>67</v>
      </c>
      <c r="Q178" s="1">
        <v>0</v>
      </c>
      <c r="R178" s="1">
        <v>0</v>
      </c>
      <c r="S178" s="1">
        <v>0</v>
      </c>
      <c r="T178" s="1">
        <v>79</v>
      </c>
      <c r="U178" s="1">
        <v>849</v>
      </c>
      <c r="V178" s="1">
        <v>1244</v>
      </c>
      <c r="W178" s="1">
        <v>259</v>
      </c>
      <c r="X178" s="1">
        <v>956</v>
      </c>
      <c r="Y178" s="3"/>
      <c r="Z178" s="4">
        <f t="shared" si="20"/>
        <v>0.7970678001011103</v>
      </c>
      <c r="AA178" s="4">
        <f t="shared" si="20"/>
        <v>0.12646282322541988</v>
      </c>
      <c r="AB178" s="4">
        <f t="shared" si="21"/>
        <v>0.01305072368790608</v>
      </c>
      <c r="AC178" s="4">
        <f t="shared" si="22"/>
        <v>0.0012545171981200966</v>
      </c>
      <c r="AD178" s="4">
        <f t="shared" si="23"/>
        <v>0.015896792555283014</v>
      </c>
      <c r="AE178" s="4">
        <f t="shared" si="23"/>
        <v>0.02329282678300597</v>
      </c>
      <c r="AF178" s="4">
        <f t="shared" si="24"/>
        <v>0.017900275244818097</v>
      </c>
      <c r="AH178" s="4">
        <f t="shared" si="25"/>
        <v>0.8115955844502488</v>
      </c>
      <c r="AI178" s="4">
        <f t="shared" si="25"/>
        <v>0.1287678023297935</v>
      </c>
      <c r="AJ178" s="4">
        <f t="shared" si="26"/>
        <v>0.013288593163142742</v>
      </c>
      <c r="AK178" s="4">
        <f t="shared" si="27"/>
        <v>0.0012773827000438504</v>
      </c>
      <c r="AL178" s="4">
        <f t="shared" si="28"/>
        <v>0.01618653600503327</v>
      </c>
      <c r="AM178" s="4">
        <f t="shared" si="28"/>
        <v>0.02371737431126194</v>
      </c>
      <c r="AN178" s="3"/>
      <c r="AP178" s="2"/>
    </row>
    <row r="179" spans="1:42" ht="15.75">
      <c r="A179" s="1" t="s">
        <v>379</v>
      </c>
      <c r="B179" s="1">
        <v>73153</v>
      </c>
      <c r="C179" s="1" t="s">
        <v>380</v>
      </c>
      <c r="D179" s="1">
        <v>57591</v>
      </c>
      <c r="E179" s="1">
        <v>51975</v>
      </c>
      <c r="F179" s="1">
        <v>47311</v>
      </c>
      <c r="G179" s="1">
        <v>4664</v>
      </c>
      <c r="H179" s="1">
        <v>4170</v>
      </c>
      <c r="I179" s="1">
        <v>329</v>
      </c>
      <c r="J179" s="1">
        <v>94</v>
      </c>
      <c r="K179" s="1">
        <v>71</v>
      </c>
      <c r="L179" s="1">
        <v>0</v>
      </c>
      <c r="M179" s="1">
        <v>1411</v>
      </c>
      <c r="N179" s="1">
        <v>1255</v>
      </c>
      <c r="O179" s="1">
        <v>0</v>
      </c>
      <c r="P179" s="1">
        <v>0</v>
      </c>
      <c r="Q179" s="1">
        <v>156</v>
      </c>
      <c r="R179" s="1">
        <v>0</v>
      </c>
      <c r="S179" s="1">
        <v>128</v>
      </c>
      <c r="T179" s="1">
        <v>255</v>
      </c>
      <c r="U179" s="1">
        <v>424</v>
      </c>
      <c r="V179" s="1">
        <v>816</v>
      </c>
      <c r="W179" s="1">
        <v>522</v>
      </c>
      <c r="X179" s="1">
        <v>2060</v>
      </c>
      <c r="Y179" s="3"/>
      <c r="Z179" s="4">
        <f t="shared" si="20"/>
        <v>0.8214998871351427</v>
      </c>
      <c r="AA179" s="4">
        <f t="shared" si="20"/>
        <v>0.08098487610911427</v>
      </c>
      <c r="AB179" s="4">
        <f t="shared" si="21"/>
        <v>0.024500355958396277</v>
      </c>
      <c r="AC179" s="4">
        <f t="shared" si="22"/>
        <v>0.002708756576548419</v>
      </c>
      <c r="AD179" s="4">
        <f t="shared" si="23"/>
        <v>0.007362261464464934</v>
      </c>
      <c r="AE179" s="4">
        <f t="shared" si="23"/>
        <v>0.014168880554253268</v>
      </c>
      <c r="AF179" s="4">
        <f t="shared" si="24"/>
        <v>0.03576947786980605</v>
      </c>
      <c r="AH179" s="4">
        <f t="shared" si="25"/>
        <v>0.8519745727611604</v>
      </c>
      <c r="AI179" s="4">
        <f t="shared" si="25"/>
        <v>0.08398912319245107</v>
      </c>
      <c r="AJ179" s="4">
        <f t="shared" si="26"/>
        <v>0.025409230880048983</v>
      </c>
      <c r="AK179" s="4">
        <f t="shared" si="27"/>
        <v>0.0028092416848246927</v>
      </c>
      <c r="AL179" s="4">
        <f t="shared" si="28"/>
        <v>0.00763537483567737</v>
      </c>
      <c r="AM179" s="4">
        <f t="shared" si="28"/>
        <v>0.014694494966775315</v>
      </c>
      <c r="AN179" s="3"/>
      <c r="AP179" s="2"/>
    </row>
    <row r="180" spans="1:42" ht="15.75">
      <c r="A180" s="1" t="s">
        <v>381</v>
      </c>
      <c r="B180" s="1">
        <v>73261</v>
      </c>
      <c r="C180" s="1" t="s">
        <v>382</v>
      </c>
      <c r="D180" s="1">
        <v>504978</v>
      </c>
      <c r="E180" s="1">
        <v>448044</v>
      </c>
      <c r="F180" s="1">
        <v>401949</v>
      </c>
      <c r="G180" s="1">
        <v>46095</v>
      </c>
      <c r="H180" s="1">
        <v>36055</v>
      </c>
      <c r="I180" s="1">
        <v>6450</v>
      </c>
      <c r="J180" s="1">
        <v>2018</v>
      </c>
      <c r="K180" s="1">
        <v>933</v>
      </c>
      <c r="L180" s="1">
        <v>639</v>
      </c>
      <c r="M180" s="1">
        <v>6307</v>
      </c>
      <c r="N180" s="1">
        <v>6263</v>
      </c>
      <c r="O180" s="1">
        <v>0</v>
      </c>
      <c r="P180" s="1">
        <v>44</v>
      </c>
      <c r="Q180" s="1">
        <v>0</v>
      </c>
      <c r="R180" s="1">
        <v>0</v>
      </c>
      <c r="S180" s="1">
        <v>881</v>
      </c>
      <c r="T180" s="1">
        <v>773</v>
      </c>
      <c r="U180" s="1">
        <v>1344</v>
      </c>
      <c r="V180" s="1">
        <v>6315</v>
      </c>
      <c r="W180" s="1">
        <v>3830</v>
      </c>
      <c r="X180" s="1">
        <v>37484</v>
      </c>
      <c r="Y180" s="3"/>
      <c r="Z180" s="4">
        <f t="shared" si="20"/>
        <v>0.7959732899255018</v>
      </c>
      <c r="AA180" s="4">
        <f t="shared" si="20"/>
        <v>0.09128120432969357</v>
      </c>
      <c r="AB180" s="4">
        <f t="shared" si="21"/>
        <v>0.012489653014586774</v>
      </c>
      <c r="AC180" s="4">
        <f t="shared" si="22"/>
        <v>8.713250874295514E-05</v>
      </c>
      <c r="AD180" s="4">
        <f t="shared" si="23"/>
        <v>0.002661502085239357</v>
      </c>
      <c r="AE180" s="4">
        <f t="shared" si="23"/>
        <v>0.012505495288903675</v>
      </c>
      <c r="AF180" s="4">
        <f t="shared" si="24"/>
        <v>0.07422897631183933</v>
      </c>
      <c r="AH180" s="4">
        <f t="shared" si="25"/>
        <v>0.859794992021288</v>
      </c>
      <c r="AI180" s="4">
        <f t="shared" si="25"/>
        <v>0.0986001959383436</v>
      </c>
      <c r="AJ180" s="4">
        <f t="shared" si="26"/>
        <v>0.013491082238488623</v>
      </c>
      <c r="AK180" s="4">
        <f t="shared" si="27"/>
        <v>9.411885500134762E-05</v>
      </c>
      <c r="AL180" s="4">
        <f t="shared" si="28"/>
        <v>0.0028749032073138907</v>
      </c>
      <c r="AM180" s="4">
        <f t="shared" si="28"/>
        <v>0.013508194757579776</v>
      </c>
      <c r="AN180" s="3"/>
      <c r="AP180" s="2"/>
    </row>
    <row r="181" spans="1:42" ht="15.75">
      <c r="A181" s="1" t="s">
        <v>383</v>
      </c>
      <c r="B181" s="1">
        <v>73693</v>
      </c>
      <c r="C181" s="1" t="s">
        <v>384</v>
      </c>
      <c r="D181" s="1">
        <v>118497</v>
      </c>
      <c r="E181" s="1">
        <v>106678</v>
      </c>
      <c r="F181" s="1">
        <v>92893</v>
      </c>
      <c r="G181" s="1">
        <v>13785</v>
      </c>
      <c r="H181" s="1">
        <v>9551</v>
      </c>
      <c r="I181" s="1">
        <v>2513</v>
      </c>
      <c r="J181" s="1">
        <v>456</v>
      </c>
      <c r="K181" s="1">
        <v>1026</v>
      </c>
      <c r="L181" s="1">
        <v>239</v>
      </c>
      <c r="M181" s="1">
        <v>2783</v>
      </c>
      <c r="N181" s="1">
        <v>2747</v>
      </c>
      <c r="O181" s="1">
        <v>0</v>
      </c>
      <c r="P181" s="1">
        <v>0</v>
      </c>
      <c r="Q181" s="1">
        <v>36</v>
      </c>
      <c r="R181" s="1">
        <v>0</v>
      </c>
      <c r="S181" s="1">
        <v>39</v>
      </c>
      <c r="T181" s="1">
        <v>251</v>
      </c>
      <c r="U181" s="1">
        <v>142</v>
      </c>
      <c r="V181" s="1">
        <v>4589</v>
      </c>
      <c r="W181" s="1">
        <v>1243</v>
      </c>
      <c r="X181" s="1">
        <v>2772</v>
      </c>
      <c r="Y181" s="3"/>
      <c r="Z181" s="4">
        <f t="shared" si="20"/>
        <v>0.7839270192494324</v>
      </c>
      <c r="AA181" s="4">
        <f t="shared" si="20"/>
        <v>0.11633205903946936</v>
      </c>
      <c r="AB181" s="4">
        <f t="shared" si="21"/>
        <v>0.023485826645400304</v>
      </c>
      <c r="AC181" s="4">
        <f t="shared" si="22"/>
        <v>0.0003038051596242943</v>
      </c>
      <c r="AD181" s="4">
        <f t="shared" si="23"/>
        <v>0.0011983425740736053</v>
      </c>
      <c r="AE181" s="4">
        <f t="shared" si="23"/>
        <v>0.038726718819885736</v>
      </c>
      <c r="AF181" s="4">
        <f t="shared" si="24"/>
        <v>0.02339299729107066</v>
      </c>
      <c r="AH181" s="4">
        <f t="shared" si="25"/>
        <v>0.8027046878375459</v>
      </c>
      <c r="AI181" s="4">
        <f t="shared" si="25"/>
        <v>0.11911860012961763</v>
      </c>
      <c r="AJ181" s="4">
        <f t="shared" si="26"/>
        <v>0.02404839058111903</v>
      </c>
      <c r="AK181" s="4">
        <f t="shared" si="27"/>
        <v>0.00031108230719377835</v>
      </c>
      <c r="AL181" s="4">
        <f t="shared" si="28"/>
        <v>0.001227046878375459</v>
      </c>
      <c r="AM181" s="4">
        <f t="shared" si="28"/>
        <v>0.03965435299200691</v>
      </c>
      <c r="AN181" s="3"/>
      <c r="AP181" s="2"/>
    </row>
    <row r="182" spans="1:42" ht="15.75">
      <c r="A182" s="1" t="s">
        <v>385</v>
      </c>
      <c r="B182" s="1">
        <v>74179</v>
      </c>
      <c r="C182" s="1" t="s">
        <v>386</v>
      </c>
      <c r="D182" s="1">
        <v>192093</v>
      </c>
      <c r="E182" s="1">
        <v>172631</v>
      </c>
      <c r="F182" s="1">
        <v>151806</v>
      </c>
      <c r="G182" s="1">
        <v>20825</v>
      </c>
      <c r="H182" s="1">
        <v>15325</v>
      </c>
      <c r="I182" s="1">
        <v>4104</v>
      </c>
      <c r="J182" s="1">
        <v>899</v>
      </c>
      <c r="K182" s="1">
        <v>265</v>
      </c>
      <c r="L182" s="1">
        <v>232</v>
      </c>
      <c r="M182" s="1">
        <v>3794</v>
      </c>
      <c r="N182" s="1">
        <v>3794</v>
      </c>
      <c r="O182" s="1">
        <v>0</v>
      </c>
      <c r="P182" s="1">
        <v>0</v>
      </c>
      <c r="Q182" s="1">
        <v>0</v>
      </c>
      <c r="R182" s="1">
        <v>0</v>
      </c>
      <c r="S182" s="1">
        <v>83</v>
      </c>
      <c r="T182" s="1">
        <v>348</v>
      </c>
      <c r="U182" s="1">
        <v>911</v>
      </c>
      <c r="V182" s="1">
        <v>5368</v>
      </c>
      <c r="W182" s="1">
        <v>1671</v>
      </c>
      <c r="X182" s="1">
        <v>7287</v>
      </c>
      <c r="Y182" s="3"/>
      <c r="Z182" s="4">
        <f t="shared" si="20"/>
        <v>0.7902734612921866</v>
      </c>
      <c r="AA182" s="4">
        <f t="shared" si="20"/>
        <v>0.10841103007397458</v>
      </c>
      <c r="AB182" s="4">
        <f t="shared" si="21"/>
        <v>0.01975084984877117</v>
      </c>
      <c r="AC182" s="4">
        <f t="shared" si="22"/>
        <v>0</v>
      </c>
      <c r="AD182" s="4">
        <f t="shared" si="23"/>
        <v>0.004742494520883114</v>
      </c>
      <c r="AE182" s="4">
        <f t="shared" si="23"/>
        <v>0.02794479757200939</v>
      </c>
      <c r="AF182" s="4">
        <f t="shared" si="24"/>
        <v>0.037934750355296656</v>
      </c>
      <c r="AH182" s="4">
        <f t="shared" si="25"/>
        <v>0.821434369013993</v>
      </c>
      <c r="AI182" s="4">
        <f t="shared" si="25"/>
        <v>0.11268573531162408</v>
      </c>
      <c r="AJ182" s="4">
        <f t="shared" si="26"/>
        <v>0.02052963648366395</v>
      </c>
      <c r="AK182" s="4">
        <f t="shared" si="27"/>
        <v>0</v>
      </c>
      <c r="AL182" s="4">
        <f t="shared" si="28"/>
        <v>0.0049294936311591615</v>
      </c>
      <c r="AM182" s="4">
        <f t="shared" si="28"/>
        <v>0.029046675973723797</v>
      </c>
      <c r="AN182" s="3"/>
      <c r="AP182" s="2"/>
    </row>
    <row r="183" spans="1:42" ht="15.75">
      <c r="A183" s="1" t="s">
        <v>387</v>
      </c>
      <c r="B183" s="1">
        <v>74746</v>
      </c>
      <c r="C183" s="1" t="s">
        <v>388</v>
      </c>
      <c r="D183" s="1">
        <v>492816</v>
      </c>
      <c r="E183" s="1">
        <v>446962</v>
      </c>
      <c r="F183" s="1">
        <v>400415</v>
      </c>
      <c r="G183" s="1">
        <v>46547</v>
      </c>
      <c r="H183" s="1">
        <v>37388</v>
      </c>
      <c r="I183" s="1">
        <v>5773</v>
      </c>
      <c r="J183" s="1">
        <v>1723</v>
      </c>
      <c r="K183" s="1">
        <v>1044</v>
      </c>
      <c r="L183" s="1">
        <v>619</v>
      </c>
      <c r="M183" s="1">
        <v>10018</v>
      </c>
      <c r="N183" s="1">
        <v>9494</v>
      </c>
      <c r="O183" s="1">
        <v>0</v>
      </c>
      <c r="P183" s="1">
        <v>180</v>
      </c>
      <c r="Q183" s="1">
        <v>319</v>
      </c>
      <c r="R183" s="1">
        <v>25</v>
      </c>
      <c r="S183" s="1">
        <v>813</v>
      </c>
      <c r="T183" s="1">
        <v>527</v>
      </c>
      <c r="U183" s="1">
        <v>2559</v>
      </c>
      <c r="V183" s="1">
        <v>8547</v>
      </c>
      <c r="W183" s="1">
        <v>3939</v>
      </c>
      <c r="X183" s="1">
        <v>19451</v>
      </c>
      <c r="Y183" s="3"/>
      <c r="Z183" s="4">
        <f t="shared" si="20"/>
        <v>0.8125040583097951</v>
      </c>
      <c r="AA183" s="4">
        <f t="shared" si="20"/>
        <v>0.09445107301710984</v>
      </c>
      <c r="AB183" s="4">
        <f t="shared" si="21"/>
        <v>0.020328073763838838</v>
      </c>
      <c r="AC183" s="4">
        <f t="shared" si="22"/>
        <v>0.001012548293886562</v>
      </c>
      <c r="AD183" s="4">
        <f t="shared" si="23"/>
        <v>0.00519260738287718</v>
      </c>
      <c r="AE183" s="4">
        <f t="shared" si="23"/>
        <v>0.017343186909515924</v>
      </c>
      <c r="AF183" s="4">
        <f t="shared" si="24"/>
        <v>0.03946909191260024</v>
      </c>
      <c r="AH183" s="4">
        <f t="shared" si="25"/>
        <v>0.8458905918266032</v>
      </c>
      <c r="AI183" s="4">
        <f t="shared" si="25"/>
        <v>0.09833215383477865</v>
      </c>
      <c r="AJ183" s="4">
        <f t="shared" si="26"/>
        <v>0.0211633728729416</v>
      </c>
      <c r="AK183" s="4">
        <f t="shared" si="27"/>
        <v>0.00105415482766998</v>
      </c>
      <c r="AL183" s="4">
        <f t="shared" si="28"/>
        <v>0.005405976360736429</v>
      </c>
      <c r="AM183" s="4">
        <f t="shared" si="28"/>
        <v>0.01805583429277619</v>
      </c>
      <c r="AN183" s="3"/>
      <c r="AP183" s="2"/>
    </row>
    <row r="184" spans="1:42" ht="15.75">
      <c r="A184" s="1" t="s">
        <v>389</v>
      </c>
      <c r="B184" s="1">
        <v>75340</v>
      </c>
      <c r="C184" s="1" t="s">
        <v>390</v>
      </c>
      <c r="D184" s="1">
        <v>804724</v>
      </c>
      <c r="E184" s="1">
        <v>730483</v>
      </c>
      <c r="F184" s="1">
        <v>616631</v>
      </c>
      <c r="G184" s="1">
        <v>113852</v>
      </c>
      <c r="H184" s="1">
        <v>88067</v>
      </c>
      <c r="I184" s="1">
        <v>15758</v>
      </c>
      <c r="J184" s="1">
        <v>4757</v>
      </c>
      <c r="K184" s="1">
        <v>3119</v>
      </c>
      <c r="L184" s="1">
        <v>2151</v>
      </c>
      <c r="M184" s="1">
        <v>15510</v>
      </c>
      <c r="N184" s="1">
        <v>11234</v>
      </c>
      <c r="O184" s="1">
        <v>128</v>
      </c>
      <c r="P184" s="1">
        <v>500</v>
      </c>
      <c r="Q184" s="1">
        <v>3648</v>
      </c>
      <c r="R184" s="1">
        <v>0</v>
      </c>
      <c r="S184" s="1">
        <v>77</v>
      </c>
      <c r="T184" s="1">
        <v>2562</v>
      </c>
      <c r="U184" s="1">
        <v>2458</v>
      </c>
      <c r="V184" s="1">
        <v>13952</v>
      </c>
      <c r="W184" s="1">
        <v>4526</v>
      </c>
      <c r="X184" s="1">
        <v>35156</v>
      </c>
      <c r="Y184" s="3"/>
      <c r="Z184" s="4">
        <f t="shared" si="20"/>
        <v>0.7662639613084735</v>
      </c>
      <c r="AA184" s="4">
        <f t="shared" si="20"/>
        <v>0.1414795631794255</v>
      </c>
      <c r="AB184" s="4">
        <f t="shared" si="21"/>
        <v>0.019273688867238955</v>
      </c>
      <c r="AC184" s="4">
        <f t="shared" si="22"/>
        <v>0.0053136230558551755</v>
      </c>
      <c r="AD184" s="4">
        <f t="shared" si="23"/>
        <v>0.0030544633936604353</v>
      </c>
      <c r="AE184" s="4">
        <f t="shared" si="23"/>
        <v>0.017337621345952153</v>
      </c>
      <c r="AF184" s="4">
        <f t="shared" si="24"/>
        <v>0.04368702809907496</v>
      </c>
      <c r="AH184" s="4">
        <f t="shared" si="25"/>
        <v>0.8012690236600274</v>
      </c>
      <c r="AI184" s="4">
        <f t="shared" si="25"/>
        <v>0.1479427419019502</v>
      </c>
      <c r="AJ184" s="4">
        <f t="shared" si="26"/>
        <v>0.02015416441432076</v>
      </c>
      <c r="AK184" s="4">
        <f t="shared" si="27"/>
        <v>0.005556364089982951</v>
      </c>
      <c r="AL184" s="4">
        <f t="shared" si="28"/>
        <v>0.0031939997505093768</v>
      </c>
      <c r="AM184" s="4">
        <f t="shared" si="28"/>
        <v>0.01812965196058048</v>
      </c>
      <c r="AN184" s="3"/>
      <c r="AP184" s="2"/>
    </row>
    <row r="185" spans="1:42" ht="15.75">
      <c r="A185" s="1" t="s">
        <v>391</v>
      </c>
      <c r="B185" s="1">
        <v>75421</v>
      </c>
      <c r="C185" s="1" t="s">
        <v>392</v>
      </c>
      <c r="D185" s="1">
        <v>101652</v>
      </c>
      <c r="E185" s="1">
        <v>92708</v>
      </c>
      <c r="F185" s="1">
        <v>83384</v>
      </c>
      <c r="G185" s="1">
        <v>9324</v>
      </c>
      <c r="H185" s="1">
        <v>6689</v>
      </c>
      <c r="I185" s="1">
        <v>1454</v>
      </c>
      <c r="J185" s="1">
        <v>288</v>
      </c>
      <c r="K185" s="1">
        <v>683</v>
      </c>
      <c r="L185" s="1">
        <v>210</v>
      </c>
      <c r="M185" s="1">
        <v>1770</v>
      </c>
      <c r="N185" s="1">
        <v>1633</v>
      </c>
      <c r="O185" s="1">
        <v>0</v>
      </c>
      <c r="P185" s="1">
        <v>0</v>
      </c>
      <c r="Q185" s="1">
        <v>137</v>
      </c>
      <c r="R185" s="1">
        <v>0</v>
      </c>
      <c r="S185" s="1">
        <v>0</v>
      </c>
      <c r="T185" s="1">
        <v>133</v>
      </c>
      <c r="U185" s="1">
        <v>968</v>
      </c>
      <c r="V185" s="1">
        <v>1916</v>
      </c>
      <c r="W185" s="1">
        <v>1549</v>
      </c>
      <c r="X185" s="1">
        <v>2608</v>
      </c>
      <c r="Y185" s="3"/>
      <c r="Z185" s="4">
        <f t="shared" si="20"/>
        <v>0.8202888285523158</v>
      </c>
      <c r="AA185" s="4">
        <f t="shared" si="20"/>
        <v>0.09172470782670288</v>
      </c>
      <c r="AB185" s="4">
        <f t="shared" si="21"/>
        <v>0.017412348010860584</v>
      </c>
      <c r="AC185" s="4">
        <f t="shared" si="22"/>
        <v>0.001347735411010113</v>
      </c>
      <c r="AD185" s="4">
        <f t="shared" si="23"/>
        <v>0.009522685239837878</v>
      </c>
      <c r="AE185" s="4">
        <f t="shared" si="23"/>
        <v>0.018848620784637785</v>
      </c>
      <c r="AF185" s="4">
        <f t="shared" si="24"/>
        <v>0.025656160232951638</v>
      </c>
      <c r="AH185" s="4">
        <f t="shared" si="25"/>
        <v>0.8418884536165745</v>
      </c>
      <c r="AI185" s="4">
        <f t="shared" si="25"/>
        <v>0.09413997819151085</v>
      </c>
      <c r="AJ185" s="4">
        <f t="shared" si="26"/>
        <v>0.017870845280885263</v>
      </c>
      <c r="AK185" s="4">
        <f t="shared" si="27"/>
        <v>0.0013832236177860344</v>
      </c>
      <c r="AL185" s="4">
        <f t="shared" si="28"/>
        <v>0.009773434029320302</v>
      </c>
      <c r="AM185" s="4">
        <f t="shared" si="28"/>
        <v>0.01934493760348936</v>
      </c>
      <c r="AN185" s="3"/>
      <c r="AP185" s="2"/>
    </row>
    <row r="186" spans="1:42" ht="15.75">
      <c r="A186" s="1" t="s">
        <v>393</v>
      </c>
      <c r="B186" s="1">
        <v>75637</v>
      </c>
      <c r="C186" s="1" t="s">
        <v>394</v>
      </c>
      <c r="D186" s="1">
        <v>57306</v>
      </c>
      <c r="E186" s="1">
        <v>47530</v>
      </c>
      <c r="F186" s="1">
        <v>40141</v>
      </c>
      <c r="G186" s="1">
        <v>7389</v>
      </c>
      <c r="H186" s="1">
        <v>6034</v>
      </c>
      <c r="I186" s="1">
        <v>927</v>
      </c>
      <c r="J186" s="1">
        <v>28</v>
      </c>
      <c r="K186" s="1">
        <v>342</v>
      </c>
      <c r="L186" s="1">
        <v>58</v>
      </c>
      <c r="M186" s="1">
        <v>4658</v>
      </c>
      <c r="N186" s="1">
        <v>4658</v>
      </c>
      <c r="O186" s="1">
        <v>0</v>
      </c>
      <c r="P186" s="1">
        <v>0</v>
      </c>
      <c r="Q186" s="1">
        <v>0</v>
      </c>
      <c r="R186" s="1">
        <v>0</v>
      </c>
      <c r="S186" s="1">
        <v>41</v>
      </c>
      <c r="T186" s="1">
        <v>200</v>
      </c>
      <c r="U186" s="1">
        <v>780</v>
      </c>
      <c r="V186" s="1">
        <v>2040</v>
      </c>
      <c r="W186" s="1">
        <v>313</v>
      </c>
      <c r="X186" s="1">
        <v>1744</v>
      </c>
      <c r="Y186" s="3"/>
      <c r="Z186" s="4">
        <f t="shared" si="20"/>
        <v>0.7004676648169477</v>
      </c>
      <c r="AA186" s="4">
        <f t="shared" si="20"/>
        <v>0.1289393780755942</v>
      </c>
      <c r="AB186" s="4">
        <f t="shared" si="21"/>
        <v>0.08128293721425331</v>
      </c>
      <c r="AC186" s="4">
        <f t="shared" si="22"/>
        <v>0</v>
      </c>
      <c r="AD186" s="4">
        <f t="shared" si="23"/>
        <v>0.013611140194744006</v>
      </c>
      <c r="AE186" s="4">
        <f t="shared" si="23"/>
        <v>0.03559836666317663</v>
      </c>
      <c r="AF186" s="4">
        <f t="shared" si="24"/>
        <v>0.03043311346106865</v>
      </c>
      <c r="AH186" s="4">
        <f t="shared" si="25"/>
        <v>0.7224541953133437</v>
      </c>
      <c r="AI186" s="4">
        <f t="shared" si="25"/>
        <v>0.13298657355746735</v>
      </c>
      <c r="AJ186" s="4">
        <f t="shared" si="26"/>
        <v>0.08383427522407401</v>
      </c>
      <c r="AK186" s="4">
        <f t="shared" si="27"/>
        <v>0</v>
      </c>
      <c r="AL186" s="4">
        <f t="shared" si="28"/>
        <v>0.014038371548900327</v>
      </c>
      <c r="AM186" s="4">
        <f t="shared" si="28"/>
        <v>0.03671574097404701</v>
      </c>
      <c r="AN186" s="3"/>
      <c r="AP186" s="2"/>
    </row>
    <row r="187" spans="1:42" ht="15.75">
      <c r="A187" s="1" t="s">
        <v>395</v>
      </c>
      <c r="B187" s="1">
        <v>75664</v>
      </c>
      <c r="C187" s="1" t="s">
        <v>396</v>
      </c>
      <c r="D187" s="1">
        <v>346804</v>
      </c>
      <c r="E187" s="1">
        <v>311096</v>
      </c>
      <c r="F187" s="1">
        <v>287036</v>
      </c>
      <c r="G187" s="1">
        <v>24060</v>
      </c>
      <c r="H187" s="1">
        <v>19422</v>
      </c>
      <c r="I187" s="1">
        <v>3008</v>
      </c>
      <c r="J187" s="1">
        <v>1020</v>
      </c>
      <c r="K187" s="1">
        <v>521</v>
      </c>
      <c r="L187" s="1">
        <v>89</v>
      </c>
      <c r="M187" s="1">
        <v>10525</v>
      </c>
      <c r="N187" s="1">
        <v>10226</v>
      </c>
      <c r="O187" s="1">
        <v>73</v>
      </c>
      <c r="P187" s="1">
        <v>226</v>
      </c>
      <c r="Q187" s="1">
        <v>0</v>
      </c>
      <c r="R187" s="1">
        <v>0</v>
      </c>
      <c r="S187" s="1">
        <v>217</v>
      </c>
      <c r="T187" s="1">
        <v>84</v>
      </c>
      <c r="U187" s="1">
        <v>2542</v>
      </c>
      <c r="V187" s="1">
        <v>8998</v>
      </c>
      <c r="W187" s="1">
        <v>1476</v>
      </c>
      <c r="X187" s="1">
        <v>11866</v>
      </c>
      <c r="Y187" s="3"/>
      <c r="Z187" s="4">
        <f t="shared" si="20"/>
        <v>0.8276605806161406</v>
      </c>
      <c r="AA187" s="4">
        <f t="shared" si="20"/>
        <v>0.06937636244103297</v>
      </c>
      <c r="AB187" s="4">
        <f t="shared" si="21"/>
        <v>0.03034855422659485</v>
      </c>
      <c r="AC187" s="4">
        <f t="shared" si="22"/>
        <v>0.0008621584526130033</v>
      </c>
      <c r="AD187" s="4">
        <f t="shared" si="23"/>
        <v>0.007329788583753359</v>
      </c>
      <c r="AE187" s="4">
        <f t="shared" si="23"/>
        <v>0.025945490824788642</v>
      </c>
      <c r="AF187" s="4">
        <f t="shared" si="24"/>
        <v>0.03421529163446788</v>
      </c>
      <c r="AH187" s="4">
        <f t="shared" si="25"/>
        <v>0.8569824863108993</v>
      </c>
      <c r="AI187" s="4">
        <f t="shared" si="25"/>
        <v>0.07183419020833706</v>
      </c>
      <c r="AJ187" s="4">
        <f t="shared" si="26"/>
        <v>0.031423726182159085</v>
      </c>
      <c r="AK187" s="4">
        <f t="shared" si="27"/>
        <v>0.0008927025300204814</v>
      </c>
      <c r="AL187" s="4">
        <f t="shared" si="28"/>
        <v>0.007589464318769444</v>
      </c>
      <c r="AM187" s="4">
        <f t="shared" si="28"/>
        <v>0.026864673461954154</v>
      </c>
      <c r="AN187" s="3"/>
      <c r="AP187" s="2"/>
    </row>
    <row r="188" spans="1:42" ht="15.75">
      <c r="A188" s="1" t="s">
        <v>397</v>
      </c>
      <c r="B188" s="1">
        <v>75718</v>
      </c>
      <c r="C188" s="1" t="s">
        <v>398</v>
      </c>
      <c r="D188" s="1">
        <v>129057</v>
      </c>
      <c r="E188" s="1">
        <v>118106</v>
      </c>
      <c r="F188" s="1">
        <v>105589</v>
      </c>
      <c r="G188" s="1">
        <v>12517</v>
      </c>
      <c r="H188" s="1">
        <v>9309</v>
      </c>
      <c r="I188" s="1">
        <v>1472</v>
      </c>
      <c r="J188" s="1">
        <v>1323</v>
      </c>
      <c r="K188" s="1">
        <v>57</v>
      </c>
      <c r="L188" s="1">
        <v>356</v>
      </c>
      <c r="M188" s="1">
        <v>2012</v>
      </c>
      <c r="N188" s="1">
        <v>1533</v>
      </c>
      <c r="O188" s="1">
        <v>0</v>
      </c>
      <c r="P188" s="1">
        <v>0</v>
      </c>
      <c r="Q188" s="1">
        <v>479</v>
      </c>
      <c r="R188" s="1">
        <v>0</v>
      </c>
      <c r="S188" s="1">
        <v>81</v>
      </c>
      <c r="T188" s="1">
        <v>170</v>
      </c>
      <c r="U188" s="1">
        <v>645</v>
      </c>
      <c r="V188" s="1">
        <v>1235</v>
      </c>
      <c r="W188" s="1">
        <v>1523</v>
      </c>
      <c r="X188" s="1">
        <v>5285</v>
      </c>
      <c r="Y188" s="3"/>
      <c r="Z188" s="4">
        <f t="shared" si="20"/>
        <v>0.8181578682287671</v>
      </c>
      <c r="AA188" s="4">
        <f t="shared" si="20"/>
        <v>0.09698815252175395</v>
      </c>
      <c r="AB188" s="4">
        <f t="shared" si="21"/>
        <v>0.015590010615464485</v>
      </c>
      <c r="AC188" s="4">
        <f t="shared" si="22"/>
        <v>0.003711538312528573</v>
      </c>
      <c r="AD188" s="4">
        <f t="shared" si="23"/>
        <v>0.004997791673446617</v>
      </c>
      <c r="AE188" s="4">
        <f t="shared" si="23"/>
        <v>0.00956941506466135</v>
      </c>
      <c r="AF188" s="4">
        <f t="shared" si="24"/>
        <v>0.04095089766537267</v>
      </c>
      <c r="AH188" s="4">
        <f t="shared" si="25"/>
        <v>0.8530927835051546</v>
      </c>
      <c r="AI188" s="4">
        <f t="shared" si="25"/>
        <v>0.1011294961703778</v>
      </c>
      <c r="AJ188" s="4">
        <f t="shared" si="26"/>
        <v>0.016255695957082376</v>
      </c>
      <c r="AK188" s="4">
        <f t="shared" si="27"/>
        <v>0.0038700190673173255</v>
      </c>
      <c r="AL188" s="4">
        <f t="shared" si="28"/>
        <v>0.005211194777494102</v>
      </c>
      <c r="AM188" s="4">
        <f t="shared" si="28"/>
        <v>0.009978024108845296</v>
      </c>
      <c r="AN188" s="3"/>
      <c r="AP188" s="2"/>
    </row>
    <row r="189" spans="1:42" ht="15.75">
      <c r="A189" s="1" t="s">
        <v>399</v>
      </c>
      <c r="B189" s="1">
        <v>76474</v>
      </c>
      <c r="C189" s="1" t="s">
        <v>400</v>
      </c>
      <c r="D189" s="1">
        <v>146047</v>
      </c>
      <c r="E189" s="1">
        <v>132516</v>
      </c>
      <c r="F189" s="1">
        <v>122574</v>
      </c>
      <c r="G189" s="1">
        <v>9942</v>
      </c>
      <c r="H189" s="1">
        <v>8662</v>
      </c>
      <c r="I189" s="1">
        <v>781</v>
      </c>
      <c r="J189" s="1">
        <v>179</v>
      </c>
      <c r="K189" s="1">
        <v>243</v>
      </c>
      <c r="L189" s="1">
        <v>77</v>
      </c>
      <c r="M189" s="1">
        <v>4136</v>
      </c>
      <c r="N189" s="1">
        <v>462</v>
      </c>
      <c r="O189" s="1">
        <v>0</v>
      </c>
      <c r="P189" s="1">
        <v>419</v>
      </c>
      <c r="Q189" s="1">
        <v>3255</v>
      </c>
      <c r="R189" s="1">
        <v>0</v>
      </c>
      <c r="S189" s="1">
        <v>33</v>
      </c>
      <c r="T189" s="1">
        <v>65</v>
      </c>
      <c r="U189" s="1">
        <v>0</v>
      </c>
      <c r="V189" s="1">
        <v>1501</v>
      </c>
      <c r="W189" s="1">
        <v>1076</v>
      </c>
      <c r="X189" s="1">
        <v>6720</v>
      </c>
      <c r="Y189" s="3"/>
      <c r="Z189" s="4">
        <f t="shared" si="20"/>
        <v>0.8392777667463214</v>
      </c>
      <c r="AA189" s="4">
        <f t="shared" si="20"/>
        <v>0.06807397618574842</v>
      </c>
      <c r="AB189" s="4">
        <f t="shared" si="21"/>
        <v>0.028319650523461627</v>
      </c>
      <c r="AC189" s="4">
        <f t="shared" si="22"/>
        <v>0.02515628530541538</v>
      </c>
      <c r="AD189" s="4">
        <f t="shared" si="23"/>
        <v>0</v>
      </c>
      <c r="AE189" s="4">
        <f t="shared" si="23"/>
        <v>0.010277513403219512</v>
      </c>
      <c r="AF189" s="4">
        <f t="shared" si="24"/>
        <v>0.04601258498976357</v>
      </c>
      <c r="AH189" s="4">
        <f t="shared" si="25"/>
        <v>0.8797576923352975</v>
      </c>
      <c r="AI189" s="4">
        <f t="shared" si="25"/>
        <v>0.07135731049975956</v>
      </c>
      <c r="AJ189" s="4">
        <f t="shared" si="26"/>
        <v>0.02968555986994624</v>
      </c>
      <c r="AK189" s="4">
        <f t="shared" si="27"/>
        <v>0.026369619671707565</v>
      </c>
      <c r="AL189" s="4">
        <f t="shared" si="28"/>
        <v>0</v>
      </c>
      <c r="AM189" s="4">
        <f t="shared" si="28"/>
        <v>0.010773216964407473</v>
      </c>
      <c r="AN189" s="3"/>
      <c r="AP189" s="2"/>
    </row>
    <row r="190" spans="1:42" ht="15.75">
      <c r="A190" s="1" t="s">
        <v>401</v>
      </c>
      <c r="B190" s="1">
        <v>77068</v>
      </c>
      <c r="C190" s="1" t="s">
        <v>402</v>
      </c>
      <c r="D190" s="1">
        <v>773037</v>
      </c>
      <c r="E190" s="1">
        <v>679439</v>
      </c>
      <c r="F190" s="1">
        <v>599964</v>
      </c>
      <c r="G190" s="1">
        <v>79475</v>
      </c>
      <c r="H190" s="1">
        <v>59758</v>
      </c>
      <c r="I190" s="1">
        <v>10208</v>
      </c>
      <c r="J190" s="1">
        <v>5739</v>
      </c>
      <c r="K190" s="1">
        <v>2460</v>
      </c>
      <c r="L190" s="1">
        <v>1310</v>
      </c>
      <c r="M190" s="1">
        <v>20010</v>
      </c>
      <c r="N190" s="1">
        <v>13427</v>
      </c>
      <c r="O190" s="1">
        <v>2299</v>
      </c>
      <c r="P190" s="1">
        <v>2012</v>
      </c>
      <c r="Q190" s="1">
        <v>2195</v>
      </c>
      <c r="R190" s="1">
        <v>77</v>
      </c>
      <c r="S190" s="1">
        <v>288</v>
      </c>
      <c r="T190" s="1">
        <v>3018</v>
      </c>
      <c r="U190" s="1">
        <v>7879</v>
      </c>
      <c r="V190" s="1">
        <v>13385</v>
      </c>
      <c r="W190" s="1">
        <v>6565</v>
      </c>
      <c r="X190" s="1">
        <v>42453</v>
      </c>
      <c r="Y190" s="3"/>
      <c r="Z190" s="4">
        <f t="shared" si="20"/>
        <v>0.7761129156819143</v>
      </c>
      <c r="AA190" s="4">
        <f t="shared" si="20"/>
        <v>0.10280879181720927</v>
      </c>
      <c r="AB190" s="4">
        <f t="shared" si="21"/>
        <v>0.02588491883312183</v>
      </c>
      <c r="AC190" s="4">
        <f t="shared" si="22"/>
        <v>0.008416156018405329</v>
      </c>
      <c r="AD190" s="4">
        <f t="shared" si="23"/>
        <v>0.010192267640488101</v>
      </c>
      <c r="AE190" s="4">
        <f t="shared" si="23"/>
        <v>0.01731482451680838</v>
      </c>
      <c r="AF190" s="4">
        <f t="shared" si="24"/>
        <v>0.05491716437893658</v>
      </c>
      <c r="AH190" s="4">
        <f t="shared" si="25"/>
        <v>0.8212115239315397</v>
      </c>
      <c r="AI190" s="4">
        <f t="shared" si="25"/>
        <v>0.10878283674430318</v>
      </c>
      <c r="AJ190" s="4">
        <f t="shared" si="26"/>
        <v>0.027389047665976808</v>
      </c>
      <c r="AK190" s="4">
        <f t="shared" si="27"/>
        <v>0.008905204603440535</v>
      </c>
      <c r="AL190" s="4">
        <f t="shared" si="28"/>
        <v>0.010784523066478324</v>
      </c>
      <c r="AM190" s="4">
        <f t="shared" si="28"/>
        <v>0.01832095967061967</v>
      </c>
      <c r="AN190" s="3"/>
      <c r="AP190" s="2"/>
    </row>
    <row r="191" spans="1:42" ht="15.75">
      <c r="A191" s="1" t="s">
        <v>403</v>
      </c>
      <c r="B191" s="1">
        <v>77338</v>
      </c>
      <c r="C191" s="1" t="s">
        <v>404</v>
      </c>
      <c r="D191" s="1">
        <v>58874</v>
      </c>
      <c r="E191" s="1">
        <v>50812</v>
      </c>
      <c r="F191" s="1">
        <v>45994</v>
      </c>
      <c r="G191" s="1">
        <v>4818</v>
      </c>
      <c r="H191" s="1">
        <v>3371</v>
      </c>
      <c r="I191" s="1">
        <v>501</v>
      </c>
      <c r="J191" s="1">
        <v>568</v>
      </c>
      <c r="K191" s="1">
        <v>120</v>
      </c>
      <c r="L191" s="1">
        <v>258</v>
      </c>
      <c r="M191" s="1">
        <v>1045</v>
      </c>
      <c r="N191" s="1">
        <v>1045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845</v>
      </c>
      <c r="V191" s="1">
        <v>2995</v>
      </c>
      <c r="W191" s="1">
        <v>179</v>
      </c>
      <c r="X191" s="1">
        <v>2998</v>
      </c>
      <c r="Y191" s="3"/>
      <c r="Z191" s="4">
        <f t="shared" si="20"/>
        <v>0.7812277066277135</v>
      </c>
      <c r="AA191" s="4">
        <f t="shared" si="20"/>
        <v>0.08183578489655875</v>
      </c>
      <c r="AB191" s="4">
        <f t="shared" si="21"/>
        <v>0.017749770696742197</v>
      </c>
      <c r="AC191" s="4">
        <f t="shared" si="22"/>
        <v>0</v>
      </c>
      <c r="AD191" s="4">
        <f t="shared" si="23"/>
        <v>0.014352685395930292</v>
      </c>
      <c r="AE191" s="4">
        <f t="shared" si="23"/>
        <v>0.05087135237965825</v>
      </c>
      <c r="AF191" s="4">
        <f t="shared" si="24"/>
        <v>0.05092230865917043</v>
      </c>
      <c r="AH191" s="4">
        <f t="shared" si="25"/>
        <v>0.8231441048034934</v>
      </c>
      <c r="AI191" s="4">
        <f t="shared" si="25"/>
        <v>0.08622664471329372</v>
      </c>
      <c r="AJ191" s="4">
        <f t="shared" si="26"/>
        <v>0.018702126136444987</v>
      </c>
      <c r="AK191" s="4">
        <f t="shared" si="27"/>
        <v>0</v>
      </c>
      <c r="AL191" s="4">
        <f t="shared" si="28"/>
        <v>0.015122771851957907</v>
      </c>
      <c r="AM191" s="4">
        <f t="shared" si="28"/>
        <v>0.053600830410194</v>
      </c>
      <c r="AN191" s="3"/>
      <c r="AP191" s="2"/>
    </row>
    <row r="192" spans="1:42" ht="15.75">
      <c r="A192" s="1" t="s">
        <v>405</v>
      </c>
      <c r="B192" s="1">
        <v>77770</v>
      </c>
      <c r="C192" s="1" t="s">
        <v>406</v>
      </c>
      <c r="D192" s="1">
        <v>1036854</v>
      </c>
      <c r="E192" s="1">
        <v>924889</v>
      </c>
      <c r="F192" s="1">
        <v>853025</v>
      </c>
      <c r="G192" s="1">
        <v>71864</v>
      </c>
      <c r="H192" s="1">
        <v>60662</v>
      </c>
      <c r="I192" s="1">
        <v>6978</v>
      </c>
      <c r="J192" s="1">
        <v>2405</v>
      </c>
      <c r="K192" s="1">
        <v>1248</v>
      </c>
      <c r="L192" s="1">
        <v>571</v>
      </c>
      <c r="M192" s="1">
        <v>36954</v>
      </c>
      <c r="N192" s="1">
        <v>29340</v>
      </c>
      <c r="O192" s="1">
        <v>587</v>
      </c>
      <c r="P192" s="1">
        <v>5914</v>
      </c>
      <c r="Q192" s="1">
        <v>981</v>
      </c>
      <c r="R192" s="1">
        <v>132</v>
      </c>
      <c r="S192" s="1">
        <v>426</v>
      </c>
      <c r="T192" s="1">
        <v>1299</v>
      </c>
      <c r="U192" s="1">
        <v>3434</v>
      </c>
      <c r="V192" s="1">
        <v>20112</v>
      </c>
      <c r="W192" s="1">
        <v>5905</v>
      </c>
      <c r="X192" s="1">
        <v>43835</v>
      </c>
      <c r="Y192" s="3"/>
      <c r="Z192" s="4">
        <f t="shared" si="20"/>
        <v>0.8227050288661663</v>
      </c>
      <c r="AA192" s="4">
        <f t="shared" si="20"/>
        <v>0.06930966172672334</v>
      </c>
      <c r="AB192" s="4">
        <f t="shared" si="21"/>
        <v>0.03564050483481763</v>
      </c>
      <c r="AC192" s="4">
        <f t="shared" si="22"/>
        <v>0.007216059348760771</v>
      </c>
      <c r="AD192" s="4">
        <f t="shared" si="23"/>
        <v>0.003311941700567293</v>
      </c>
      <c r="AE192" s="4">
        <f t="shared" si="23"/>
        <v>0.019397137880550204</v>
      </c>
      <c r="AF192" s="4">
        <f t="shared" si="24"/>
        <v>0.042276926163182085</v>
      </c>
      <c r="AH192" s="4">
        <f t="shared" si="25"/>
        <v>0.8590218314050386</v>
      </c>
      <c r="AI192" s="4">
        <f t="shared" si="25"/>
        <v>0.07236920945117868</v>
      </c>
      <c r="AJ192" s="4">
        <f t="shared" si="26"/>
        <v>0.03721378946424993</v>
      </c>
      <c r="AK192" s="4">
        <f t="shared" si="27"/>
        <v>0.007534599035869404</v>
      </c>
      <c r="AL192" s="4">
        <f t="shared" si="28"/>
        <v>0.0034581412843057383</v>
      </c>
      <c r="AM192" s="4">
        <f t="shared" si="28"/>
        <v>0.020253388907966515</v>
      </c>
      <c r="AN192" s="3"/>
      <c r="AP192" s="2"/>
    </row>
    <row r="193" spans="1:42" ht="15.75">
      <c r="A193" s="1" t="s">
        <v>407</v>
      </c>
      <c r="B193" s="1">
        <v>78229</v>
      </c>
      <c r="C193" s="1" t="s">
        <v>408</v>
      </c>
      <c r="D193" s="1">
        <v>106228</v>
      </c>
      <c r="E193" s="1">
        <v>92665</v>
      </c>
      <c r="F193" s="1">
        <v>74973</v>
      </c>
      <c r="G193" s="1">
        <v>17692</v>
      </c>
      <c r="H193" s="1">
        <v>12734</v>
      </c>
      <c r="I193" s="1">
        <v>2602</v>
      </c>
      <c r="J193" s="1">
        <v>1313</v>
      </c>
      <c r="K193" s="1">
        <v>616</v>
      </c>
      <c r="L193" s="1">
        <v>427</v>
      </c>
      <c r="M193" s="1">
        <v>2418</v>
      </c>
      <c r="N193" s="1">
        <v>2337</v>
      </c>
      <c r="O193" s="1">
        <v>0</v>
      </c>
      <c r="P193" s="1">
        <v>0</v>
      </c>
      <c r="Q193" s="1">
        <v>81</v>
      </c>
      <c r="R193" s="1">
        <v>0</v>
      </c>
      <c r="S193" s="1">
        <v>191</v>
      </c>
      <c r="T193" s="1">
        <v>341</v>
      </c>
      <c r="U193" s="1">
        <v>1262</v>
      </c>
      <c r="V193" s="1">
        <v>3236</v>
      </c>
      <c r="W193" s="1">
        <v>772</v>
      </c>
      <c r="X193" s="1">
        <v>5343</v>
      </c>
      <c r="Y193" s="3"/>
      <c r="Z193" s="4">
        <f t="shared" si="20"/>
        <v>0.7057743721052829</v>
      </c>
      <c r="AA193" s="4">
        <f t="shared" si="20"/>
        <v>0.16654742629062017</v>
      </c>
      <c r="AB193" s="4">
        <f t="shared" si="21"/>
        <v>0.022762360206348607</v>
      </c>
      <c r="AC193" s="4">
        <f t="shared" si="22"/>
        <v>0.0007625108257709832</v>
      </c>
      <c r="AD193" s="4">
        <f t="shared" si="23"/>
        <v>0.011880106939789886</v>
      </c>
      <c r="AE193" s="4">
        <f t="shared" si="23"/>
        <v>0.0304627781752457</v>
      </c>
      <c r="AF193" s="4">
        <f t="shared" si="24"/>
        <v>0.050297473359189666</v>
      </c>
      <c r="AH193" s="4">
        <f t="shared" si="25"/>
        <v>0.7431530951082916</v>
      </c>
      <c r="AI193" s="4">
        <f t="shared" si="25"/>
        <v>0.17536799325965208</v>
      </c>
      <c r="AJ193" s="4">
        <f t="shared" si="26"/>
        <v>0.02396788422461218</v>
      </c>
      <c r="AK193" s="4">
        <f t="shared" si="27"/>
        <v>0.0008028943846954453</v>
      </c>
      <c r="AL193" s="4">
        <f t="shared" si="28"/>
        <v>0.012509292759082124</v>
      </c>
      <c r="AM193" s="4">
        <f t="shared" si="28"/>
        <v>0.03207612628240075</v>
      </c>
      <c r="AN193" s="3"/>
      <c r="AP193" s="2"/>
    </row>
    <row r="194" spans="1:42" ht="15.75">
      <c r="A194" s="1" t="s">
        <v>409</v>
      </c>
      <c r="B194" s="1">
        <v>78310</v>
      </c>
      <c r="C194" s="1" t="s">
        <v>410</v>
      </c>
      <c r="D194" s="1">
        <v>80368</v>
      </c>
      <c r="E194" s="1">
        <v>68038</v>
      </c>
      <c r="F194" s="1">
        <v>60281</v>
      </c>
      <c r="G194" s="1">
        <v>7757</v>
      </c>
      <c r="H194" s="1">
        <v>4889</v>
      </c>
      <c r="I194" s="1">
        <v>1866</v>
      </c>
      <c r="J194" s="1">
        <v>453</v>
      </c>
      <c r="K194" s="1">
        <v>333</v>
      </c>
      <c r="L194" s="1">
        <v>216</v>
      </c>
      <c r="M194" s="1">
        <v>232</v>
      </c>
      <c r="N194" s="1">
        <v>169</v>
      </c>
      <c r="O194" s="1">
        <v>0</v>
      </c>
      <c r="P194" s="1">
        <v>0</v>
      </c>
      <c r="Q194" s="1">
        <v>63</v>
      </c>
      <c r="R194" s="1">
        <v>0</v>
      </c>
      <c r="S194" s="1">
        <v>189</v>
      </c>
      <c r="T194" s="1">
        <v>182</v>
      </c>
      <c r="U194" s="1">
        <v>210</v>
      </c>
      <c r="V194" s="1">
        <v>602</v>
      </c>
      <c r="W194" s="1">
        <v>8550</v>
      </c>
      <c r="X194" s="1">
        <v>2365</v>
      </c>
      <c r="Y194" s="3"/>
      <c r="Z194" s="4">
        <f t="shared" si="20"/>
        <v>0.7500622138164443</v>
      </c>
      <c r="AA194" s="4">
        <f t="shared" si="20"/>
        <v>0.09651851483177384</v>
      </c>
      <c r="AB194" s="4">
        <f t="shared" si="21"/>
        <v>0.0028867210830181168</v>
      </c>
      <c r="AC194" s="4">
        <f t="shared" si="22"/>
        <v>0.0007838940871988851</v>
      </c>
      <c r="AD194" s="4">
        <f t="shared" si="23"/>
        <v>0.0026129802906629503</v>
      </c>
      <c r="AE194" s="4">
        <f t="shared" si="23"/>
        <v>0.0074905434999004575</v>
      </c>
      <c r="AF194" s="4">
        <f t="shared" si="24"/>
        <v>0.02942713517818037</v>
      </c>
      <c r="AH194" s="4">
        <f t="shared" si="25"/>
        <v>0.7728036101175596</v>
      </c>
      <c r="AI194" s="4">
        <f t="shared" si="25"/>
        <v>0.09944489314513544</v>
      </c>
      <c r="AJ194" s="4">
        <f t="shared" si="26"/>
        <v>0.0029742445803366538</v>
      </c>
      <c r="AK194" s="4">
        <f t="shared" si="27"/>
        <v>0.0008076612437983154</v>
      </c>
      <c r="AL194" s="4">
        <f t="shared" si="28"/>
        <v>0.0026922041459943847</v>
      </c>
      <c r="AM194" s="4">
        <f t="shared" si="28"/>
        <v>0.0077176518851839035</v>
      </c>
      <c r="AN194" s="3"/>
      <c r="AP194" s="2"/>
    </row>
    <row r="195" spans="1:42" ht="15.75">
      <c r="A195" s="1" t="s">
        <v>411</v>
      </c>
      <c r="B195" s="1">
        <v>78499</v>
      </c>
      <c r="C195" s="1" t="s">
        <v>412</v>
      </c>
      <c r="D195" s="1">
        <v>536046</v>
      </c>
      <c r="E195" s="1">
        <v>465906</v>
      </c>
      <c r="F195" s="1">
        <v>401290</v>
      </c>
      <c r="G195" s="1">
        <v>64616</v>
      </c>
      <c r="H195" s="1">
        <v>49624</v>
      </c>
      <c r="I195" s="1">
        <v>9653</v>
      </c>
      <c r="J195" s="1">
        <v>2620</v>
      </c>
      <c r="K195" s="1">
        <v>1484</v>
      </c>
      <c r="L195" s="1">
        <v>1235</v>
      </c>
      <c r="M195" s="1">
        <v>20894</v>
      </c>
      <c r="N195" s="1">
        <v>13225</v>
      </c>
      <c r="O195" s="1">
        <v>2846</v>
      </c>
      <c r="P195" s="1">
        <v>2287</v>
      </c>
      <c r="Q195" s="1">
        <v>2536</v>
      </c>
      <c r="R195" s="1">
        <v>0</v>
      </c>
      <c r="S195" s="1">
        <v>47</v>
      </c>
      <c r="T195" s="1">
        <v>1500</v>
      </c>
      <c r="U195" s="1">
        <v>4426</v>
      </c>
      <c r="V195" s="1">
        <v>11574</v>
      </c>
      <c r="W195" s="1">
        <v>2731</v>
      </c>
      <c r="X195" s="1">
        <v>28968</v>
      </c>
      <c r="Y195" s="3"/>
      <c r="Z195" s="4">
        <f t="shared" si="20"/>
        <v>0.7486111266570407</v>
      </c>
      <c r="AA195" s="4">
        <f t="shared" si="20"/>
        <v>0.12054189379269689</v>
      </c>
      <c r="AB195" s="4">
        <f t="shared" si="21"/>
        <v>0.038977998156874596</v>
      </c>
      <c r="AC195" s="4">
        <f t="shared" si="22"/>
        <v>0.014306608014983789</v>
      </c>
      <c r="AD195" s="4">
        <f t="shared" si="23"/>
        <v>0.008256754084537521</v>
      </c>
      <c r="AE195" s="4">
        <f t="shared" si="23"/>
        <v>0.021591430586181036</v>
      </c>
      <c r="AF195" s="4">
        <f t="shared" si="24"/>
        <v>0.05404013834633595</v>
      </c>
      <c r="AH195" s="4">
        <f t="shared" si="25"/>
        <v>0.7913772634584817</v>
      </c>
      <c r="AI195" s="4">
        <f t="shared" si="25"/>
        <v>0.12742812742812742</v>
      </c>
      <c r="AJ195" s="4">
        <f t="shared" si="26"/>
        <v>0.04120470617932547</v>
      </c>
      <c r="AK195" s="4">
        <f t="shared" si="27"/>
        <v>0.015123905986850148</v>
      </c>
      <c r="AL195" s="4">
        <f t="shared" si="28"/>
        <v>0.00872844020052142</v>
      </c>
      <c r="AM195" s="4">
        <f t="shared" si="28"/>
        <v>0.022824890845195414</v>
      </c>
      <c r="AN195" s="3"/>
      <c r="AP195" s="2"/>
    </row>
    <row r="196" spans="1:42" ht="15.75">
      <c r="A196" s="1" t="s">
        <v>413</v>
      </c>
      <c r="B196" s="1">
        <v>78580</v>
      </c>
      <c r="C196" s="1" t="s">
        <v>414</v>
      </c>
      <c r="D196" s="1">
        <v>879551</v>
      </c>
      <c r="E196" s="1">
        <v>796939</v>
      </c>
      <c r="F196" s="1">
        <v>703602</v>
      </c>
      <c r="G196" s="1">
        <v>93337</v>
      </c>
      <c r="H196" s="1">
        <v>70058</v>
      </c>
      <c r="I196" s="1">
        <v>14955</v>
      </c>
      <c r="J196" s="1">
        <v>5797</v>
      </c>
      <c r="K196" s="1">
        <v>1738</v>
      </c>
      <c r="L196" s="1">
        <v>789</v>
      </c>
      <c r="M196" s="1">
        <v>21906</v>
      </c>
      <c r="N196" s="1">
        <v>21697</v>
      </c>
      <c r="O196" s="1">
        <v>117</v>
      </c>
      <c r="P196" s="1">
        <v>41</v>
      </c>
      <c r="Q196" s="1">
        <v>0</v>
      </c>
      <c r="R196" s="1">
        <v>51</v>
      </c>
      <c r="S196" s="1">
        <v>369</v>
      </c>
      <c r="T196" s="1">
        <v>1901</v>
      </c>
      <c r="U196" s="1">
        <v>2356</v>
      </c>
      <c r="V196" s="1">
        <v>15361</v>
      </c>
      <c r="W196" s="1">
        <v>6142</v>
      </c>
      <c r="X196" s="1">
        <v>34577</v>
      </c>
      <c r="Y196" s="3"/>
      <c r="Z196" s="4">
        <f aca="true" t="shared" si="29" ref="Z196:AA229">F196/$D196</f>
        <v>0.7999558865830406</v>
      </c>
      <c r="AA196" s="4">
        <f t="shared" si="29"/>
        <v>0.10611891749313002</v>
      </c>
      <c r="AB196" s="4">
        <f aca="true" t="shared" si="30" ref="AB196:AB229">M196/$D196</f>
        <v>0.02490588948224719</v>
      </c>
      <c r="AC196" s="4">
        <f aca="true" t="shared" si="31" ref="AC196:AC229">(O196+P196+Q196)/D196</f>
        <v>0.00017963711029832266</v>
      </c>
      <c r="AD196" s="4">
        <f aca="true" t="shared" si="32" ref="AD196:AE229">U196/$D196</f>
        <v>0.0026786394421699253</v>
      </c>
      <c r="AE196" s="4">
        <f t="shared" si="32"/>
        <v>0.017464592729699586</v>
      </c>
      <c r="AF196" s="4">
        <f aca="true" t="shared" si="33" ref="AF196:AF229">X196/$D196</f>
        <v>0.03931210356193103</v>
      </c>
      <c r="AH196" s="4">
        <f aca="true" t="shared" si="34" ref="AH196:AI229">F196/($D196-$X196)</f>
        <v>0.8326907100100122</v>
      </c>
      <c r="AI196" s="4">
        <f t="shared" si="34"/>
        <v>0.11046138697758748</v>
      </c>
      <c r="AJ196" s="4">
        <f aca="true" t="shared" si="35" ref="AJ196:AJ229">M196/($D196-$X196)</f>
        <v>0.025925058049123404</v>
      </c>
      <c r="AK196" s="4">
        <f aca="true" t="shared" si="36" ref="AK196:AK229">(O196+P196+Q196)/($D196-$X196)</f>
        <v>0.0001869880019976946</v>
      </c>
      <c r="AL196" s="4">
        <f aca="true" t="shared" si="37" ref="AL196:AM229">U196/($D196-$X196)</f>
        <v>0.002788251472826383</v>
      </c>
      <c r="AM196" s="4">
        <f t="shared" si="37"/>
        <v>0.018179257586623965</v>
      </c>
      <c r="AN196" s="3"/>
      <c r="AP196" s="2"/>
    </row>
    <row r="197" spans="1:42" ht="15.75">
      <c r="A197" s="1" t="s">
        <v>415</v>
      </c>
      <c r="B197" s="1">
        <v>78661</v>
      </c>
      <c r="C197" s="1" t="s">
        <v>416</v>
      </c>
      <c r="D197" s="1">
        <v>1481334</v>
      </c>
      <c r="E197" s="1">
        <v>1259675</v>
      </c>
      <c r="F197" s="1">
        <v>1130159</v>
      </c>
      <c r="G197" s="1">
        <v>129516</v>
      </c>
      <c r="H197" s="1">
        <v>103561</v>
      </c>
      <c r="I197" s="1">
        <v>16171</v>
      </c>
      <c r="J197" s="1">
        <v>6486</v>
      </c>
      <c r="K197" s="1">
        <v>1820</v>
      </c>
      <c r="L197" s="1">
        <v>1478</v>
      </c>
      <c r="M197" s="1">
        <v>41685</v>
      </c>
      <c r="N197" s="1">
        <v>34884</v>
      </c>
      <c r="O197" s="1">
        <v>3084</v>
      </c>
      <c r="P197" s="1">
        <v>339</v>
      </c>
      <c r="Q197" s="1">
        <v>3285</v>
      </c>
      <c r="R197" s="1">
        <v>93</v>
      </c>
      <c r="S197" s="1">
        <v>810</v>
      </c>
      <c r="T197" s="1">
        <v>8673</v>
      </c>
      <c r="U197" s="1">
        <v>12093</v>
      </c>
      <c r="V197" s="1">
        <v>37769</v>
      </c>
      <c r="W197" s="1">
        <v>10937</v>
      </c>
      <c r="X197" s="1">
        <v>109692</v>
      </c>
      <c r="Y197" s="3"/>
      <c r="Z197" s="4">
        <f t="shared" si="29"/>
        <v>0.762933275007527</v>
      </c>
      <c r="AA197" s="4">
        <f t="shared" si="29"/>
        <v>0.08743200385598386</v>
      </c>
      <c r="AB197" s="4">
        <f t="shared" si="30"/>
        <v>0.028140176354556096</v>
      </c>
      <c r="AC197" s="4">
        <f t="shared" si="31"/>
        <v>0.004528350797321873</v>
      </c>
      <c r="AD197" s="4">
        <f t="shared" si="32"/>
        <v>0.008163587685154057</v>
      </c>
      <c r="AE197" s="4">
        <f t="shared" si="32"/>
        <v>0.02549661318784285</v>
      </c>
      <c r="AF197" s="4">
        <f t="shared" si="33"/>
        <v>0.07404947162490026</v>
      </c>
      <c r="AH197" s="4">
        <f t="shared" si="34"/>
        <v>0.8239460442302</v>
      </c>
      <c r="AI197" s="4">
        <f t="shared" si="34"/>
        <v>0.09442405525640073</v>
      </c>
      <c r="AJ197" s="4">
        <f t="shared" si="35"/>
        <v>0.03039058296552599</v>
      </c>
      <c r="AK197" s="4">
        <f t="shared" si="36"/>
        <v>0.0048904889176621886</v>
      </c>
      <c r="AL197" s="4">
        <f t="shared" si="37"/>
        <v>0.008816440441456299</v>
      </c>
      <c r="AM197" s="4">
        <f t="shared" si="37"/>
        <v>0.027535610603933097</v>
      </c>
      <c r="AN197" s="3"/>
      <c r="AP197" s="2"/>
    </row>
    <row r="198" spans="1:42" ht="15.75">
      <c r="A198" s="1" t="s">
        <v>417</v>
      </c>
      <c r="B198" s="1">
        <v>78904</v>
      </c>
      <c r="C198" s="1" t="s">
        <v>418</v>
      </c>
      <c r="D198" s="1">
        <v>1720573</v>
      </c>
      <c r="E198" s="1">
        <v>1117127</v>
      </c>
      <c r="F198" s="1">
        <v>952918</v>
      </c>
      <c r="G198" s="1">
        <v>164209</v>
      </c>
      <c r="H198" s="1">
        <v>116186</v>
      </c>
      <c r="I198" s="1">
        <v>32139</v>
      </c>
      <c r="J198" s="1">
        <v>10256</v>
      </c>
      <c r="K198" s="1">
        <v>3813</v>
      </c>
      <c r="L198" s="1">
        <v>1815</v>
      </c>
      <c r="M198" s="1">
        <v>328435</v>
      </c>
      <c r="N198" s="1">
        <v>161764</v>
      </c>
      <c r="O198" s="1">
        <v>12065</v>
      </c>
      <c r="P198" s="1">
        <v>126043</v>
      </c>
      <c r="Q198" s="1">
        <v>20928</v>
      </c>
      <c r="R198" s="1">
        <v>7635</v>
      </c>
      <c r="S198" s="1">
        <v>3183</v>
      </c>
      <c r="T198" s="1">
        <v>8334</v>
      </c>
      <c r="U198" s="1">
        <v>45796</v>
      </c>
      <c r="V198" s="1">
        <v>94924</v>
      </c>
      <c r="W198" s="1">
        <v>17880</v>
      </c>
      <c r="X198" s="1">
        <v>104894</v>
      </c>
      <c r="Y198" s="3"/>
      <c r="Z198" s="4">
        <f t="shared" si="29"/>
        <v>0.5538375878268461</v>
      </c>
      <c r="AA198" s="4">
        <f t="shared" si="29"/>
        <v>0.09543855448155934</v>
      </c>
      <c r="AB198" s="4">
        <f t="shared" si="30"/>
        <v>0.19088698939248727</v>
      </c>
      <c r="AC198" s="4">
        <f t="shared" si="31"/>
        <v>0.0924319979448707</v>
      </c>
      <c r="AD198" s="4">
        <f t="shared" si="32"/>
        <v>0.026616714315521633</v>
      </c>
      <c r="AE198" s="4">
        <f t="shared" si="32"/>
        <v>0.05516999278728656</v>
      </c>
      <c r="AF198" s="4">
        <f t="shared" si="33"/>
        <v>0.06096457401109979</v>
      </c>
      <c r="AH198" s="4">
        <f t="shared" si="34"/>
        <v>0.5897941360876758</v>
      </c>
      <c r="AI198" s="4">
        <f t="shared" si="34"/>
        <v>0.10163466876774409</v>
      </c>
      <c r="AJ198" s="4">
        <f t="shared" si="35"/>
        <v>0.2032798594275224</v>
      </c>
      <c r="AK198" s="4">
        <f t="shared" si="36"/>
        <v>0.09843291891520531</v>
      </c>
      <c r="AL198" s="4">
        <f t="shared" si="37"/>
        <v>0.028344739270610066</v>
      </c>
      <c r="AM198" s="4">
        <f t="shared" si="37"/>
        <v>0.058751769379932525</v>
      </c>
      <c r="AN198" s="3"/>
      <c r="AP198" s="2"/>
    </row>
    <row r="199" spans="1:42" ht="15.75">
      <c r="A199" s="1" t="s">
        <v>419</v>
      </c>
      <c r="B199" s="1">
        <v>79039</v>
      </c>
      <c r="C199" s="1" t="s">
        <v>420</v>
      </c>
      <c r="D199" s="1">
        <v>868341</v>
      </c>
      <c r="E199" s="1">
        <v>748671</v>
      </c>
      <c r="F199" s="1">
        <v>660357</v>
      </c>
      <c r="G199" s="1">
        <v>88314</v>
      </c>
      <c r="H199" s="1">
        <v>69063</v>
      </c>
      <c r="I199" s="1">
        <v>12266</v>
      </c>
      <c r="J199" s="1">
        <v>4403</v>
      </c>
      <c r="K199" s="1">
        <v>1645</v>
      </c>
      <c r="L199" s="1">
        <v>937</v>
      </c>
      <c r="M199" s="1">
        <v>36304</v>
      </c>
      <c r="N199" s="1">
        <v>21219</v>
      </c>
      <c r="O199" s="1">
        <v>766</v>
      </c>
      <c r="P199" s="1">
        <v>1729</v>
      </c>
      <c r="Q199" s="1">
        <v>12590</v>
      </c>
      <c r="R199" s="1">
        <v>0</v>
      </c>
      <c r="S199" s="1">
        <v>790</v>
      </c>
      <c r="T199" s="1">
        <v>3835</v>
      </c>
      <c r="U199" s="1">
        <v>15375</v>
      </c>
      <c r="V199" s="1">
        <v>15993</v>
      </c>
      <c r="W199" s="1">
        <v>5605</v>
      </c>
      <c r="X199" s="1">
        <v>41768</v>
      </c>
      <c r="Y199" s="3"/>
      <c r="Z199" s="4">
        <f t="shared" si="29"/>
        <v>0.7604811934481961</v>
      </c>
      <c r="AA199" s="4">
        <f t="shared" si="29"/>
        <v>0.10170428437675982</v>
      </c>
      <c r="AB199" s="4">
        <f t="shared" si="30"/>
        <v>0.041808460040467975</v>
      </c>
      <c r="AC199" s="4">
        <f t="shared" si="31"/>
        <v>0.017372207462275763</v>
      </c>
      <c r="AD199" s="4">
        <f t="shared" si="32"/>
        <v>0.017706177642193562</v>
      </c>
      <c r="AE199" s="4">
        <f t="shared" si="32"/>
        <v>0.01841787961181149</v>
      </c>
      <c r="AF199" s="4">
        <f t="shared" si="33"/>
        <v>0.048100918878643296</v>
      </c>
      <c r="AH199" s="4">
        <f t="shared" si="34"/>
        <v>0.7989094732104727</v>
      </c>
      <c r="AI199" s="4">
        <f t="shared" si="34"/>
        <v>0.10684355767730135</v>
      </c>
      <c r="AJ199" s="4">
        <f t="shared" si="35"/>
        <v>0.0439211055768819</v>
      </c>
      <c r="AK199" s="4">
        <f t="shared" si="36"/>
        <v>0.018250051719569838</v>
      </c>
      <c r="AL199" s="4">
        <f t="shared" si="37"/>
        <v>0.018600897924321264</v>
      </c>
      <c r="AM199" s="4">
        <f t="shared" si="37"/>
        <v>0.019348563284791544</v>
      </c>
      <c r="AN199" s="3"/>
      <c r="AP199" s="2"/>
    </row>
    <row r="200" spans="1:42" ht="15.75">
      <c r="A200" s="1" t="s">
        <v>421</v>
      </c>
      <c r="B200" s="1">
        <v>79282</v>
      </c>
      <c r="C200" s="1" t="s">
        <v>422</v>
      </c>
      <c r="D200" s="1">
        <v>96548</v>
      </c>
      <c r="E200" s="1">
        <v>69621</v>
      </c>
      <c r="F200" s="1">
        <v>60356</v>
      </c>
      <c r="G200" s="1">
        <v>9265</v>
      </c>
      <c r="H200" s="1">
        <v>7925</v>
      </c>
      <c r="I200" s="1">
        <v>817</v>
      </c>
      <c r="J200" s="1">
        <v>356</v>
      </c>
      <c r="K200" s="1">
        <v>128</v>
      </c>
      <c r="L200" s="1">
        <v>39</v>
      </c>
      <c r="M200" s="1">
        <v>4689</v>
      </c>
      <c r="N200" s="1">
        <v>4689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563</v>
      </c>
      <c r="U200" s="1">
        <v>6943</v>
      </c>
      <c r="V200" s="1">
        <v>7511</v>
      </c>
      <c r="W200" s="1">
        <v>551</v>
      </c>
      <c r="X200" s="1">
        <v>6670</v>
      </c>
      <c r="Y200" s="3"/>
      <c r="Z200" s="4">
        <f t="shared" si="29"/>
        <v>0.6251398268218917</v>
      </c>
      <c r="AA200" s="4">
        <f t="shared" si="29"/>
        <v>0.09596262998715664</v>
      </c>
      <c r="AB200" s="4">
        <f t="shared" si="30"/>
        <v>0.048566516137051</v>
      </c>
      <c r="AC200" s="4">
        <f t="shared" si="31"/>
        <v>0</v>
      </c>
      <c r="AD200" s="4">
        <f t="shared" si="32"/>
        <v>0.07191241662178398</v>
      </c>
      <c r="AE200" s="4">
        <f t="shared" si="32"/>
        <v>0.07779550068359779</v>
      </c>
      <c r="AF200" s="4">
        <f t="shared" si="33"/>
        <v>0.0690848075568629</v>
      </c>
      <c r="AH200" s="4">
        <f t="shared" si="34"/>
        <v>0.6715325218629699</v>
      </c>
      <c r="AI200" s="4">
        <f t="shared" si="34"/>
        <v>0.10308418077838848</v>
      </c>
      <c r="AJ200" s="4">
        <f t="shared" si="35"/>
        <v>0.05217072030975322</v>
      </c>
      <c r="AK200" s="4">
        <f t="shared" si="36"/>
        <v>0</v>
      </c>
      <c r="AL200" s="4">
        <f t="shared" si="37"/>
        <v>0.07724915997240704</v>
      </c>
      <c r="AM200" s="4">
        <f t="shared" si="37"/>
        <v>0.08356883775784953</v>
      </c>
      <c r="AN200" s="3"/>
      <c r="AP200" s="2"/>
    </row>
    <row r="201" spans="1:42" ht="15.75">
      <c r="A201" s="1" t="s">
        <v>423</v>
      </c>
      <c r="B201" s="1">
        <v>79309</v>
      </c>
      <c r="C201" s="1" t="s">
        <v>424</v>
      </c>
      <c r="D201" s="1">
        <v>121244</v>
      </c>
      <c r="E201" s="1">
        <v>107824</v>
      </c>
      <c r="F201" s="1">
        <v>94106</v>
      </c>
      <c r="G201" s="1">
        <v>13718</v>
      </c>
      <c r="H201" s="1">
        <v>9368</v>
      </c>
      <c r="I201" s="1">
        <v>2201</v>
      </c>
      <c r="J201" s="1">
        <v>652</v>
      </c>
      <c r="K201" s="1">
        <v>664</v>
      </c>
      <c r="L201" s="1">
        <v>833</v>
      </c>
      <c r="M201" s="1">
        <v>2573</v>
      </c>
      <c r="N201" s="1">
        <v>1705</v>
      </c>
      <c r="O201" s="1">
        <v>0</v>
      </c>
      <c r="P201" s="1">
        <v>0</v>
      </c>
      <c r="Q201" s="1">
        <v>868</v>
      </c>
      <c r="R201" s="1">
        <v>0</v>
      </c>
      <c r="S201" s="1">
        <v>0</v>
      </c>
      <c r="T201" s="1">
        <v>545</v>
      </c>
      <c r="U201" s="1">
        <v>757</v>
      </c>
      <c r="V201" s="1">
        <v>2515</v>
      </c>
      <c r="W201" s="1">
        <v>515</v>
      </c>
      <c r="X201" s="1">
        <v>6515</v>
      </c>
      <c r="Y201" s="3"/>
      <c r="Z201" s="4">
        <f t="shared" si="29"/>
        <v>0.7761703671934281</v>
      </c>
      <c r="AA201" s="4">
        <f t="shared" si="29"/>
        <v>0.11314374319553958</v>
      </c>
      <c r="AB201" s="4">
        <f t="shared" si="30"/>
        <v>0.021221668701131603</v>
      </c>
      <c r="AC201" s="4">
        <f t="shared" si="31"/>
        <v>0.0071591171521889745</v>
      </c>
      <c r="AD201" s="4">
        <f t="shared" si="32"/>
        <v>0.006243607931114117</v>
      </c>
      <c r="AE201" s="4">
        <f t="shared" si="32"/>
        <v>0.02074329451354294</v>
      </c>
      <c r="AF201" s="4">
        <f t="shared" si="33"/>
        <v>0.05373461779551978</v>
      </c>
      <c r="AH201" s="4">
        <f t="shared" si="34"/>
        <v>0.8202459709402157</v>
      </c>
      <c r="AI201" s="4">
        <f t="shared" si="34"/>
        <v>0.11956872281637598</v>
      </c>
      <c r="AJ201" s="4">
        <f t="shared" si="35"/>
        <v>0.022426762196131753</v>
      </c>
      <c r="AK201" s="4">
        <f t="shared" si="36"/>
        <v>0.007565654716767339</v>
      </c>
      <c r="AL201" s="4">
        <f t="shared" si="37"/>
        <v>0.0065981573969964005</v>
      </c>
      <c r="AM201" s="4">
        <f t="shared" si="37"/>
        <v>0.021921223056071262</v>
      </c>
      <c r="AN201" s="3"/>
      <c r="AP201" s="2"/>
    </row>
    <row r="202" spans="1:42" ht="15.75">
      <c r="A202" s="1" t="s">
        <v>425</v>
      </c>
      <c r="B202" s="1">
        <v>79336</v>
      </c>
      <c r="C202" s="1" t="s">
        <v>426</v>
      </c>
      <c r="D202" s="1">
        <v>82568</v>
      </c>
      <c r="E202" s="1">
        <v>59811</v>
      </c>
      <c r="F202" s="1">
        <v>54828</v>
      </c>
      <c r="G202" s="1">
        <v>4983</v>
      </c>
      <c r="H202" s="1">
        <v>3596</v>
      </c>
      <c r="I202" s="1">
        <v>996</v>
      </c>
      <c r="J202" s="1">
        <v>354</v>
      </c>
      <c r="K202" s="1">
        <v>37</v>
      </c>
      <c r="L202" s="1">
        <v>0</v>
      </c>
      <c r="M202" s="1">
        <v>3125</v>
      </c>
      <c r="N202" s="1">
        <v>2943</v>
      </c>
      <c r="O202" s="1">
        <v>0</v>
      </c>
      <c r="P202" s="1">
        <v>0</v>
      </c>
      <c r="Q202" s="1">
        <v>182</v>
      </c>
      <c r="R202" s="1">
        <v>0</v>
      </c>
      <c r="S202" s="1">
        <v>0</v>
      </c>
      <c r="T202" s="1">
        <v>1027</v>
      </c>
      <c r="U202" s="1">
        <v>5171</v>
      </c>
      <c r="V202" s="1">
        <v>4672</v>
      </c>
      <c r="W202" s="1">
        <v>1135</v>
      </c>
      <c r="X202" s="1">
        <v>7627</v>
      </c>
      <c r="Y202" s="3"/>
      <c r="Z202" s="4">
        <f t="shared" si="29"/>
        <v>0.6640344927817072</v>
      </c>
      <c r="AA202" s="4">
        <f t="shared" si="29"/>
        <v>0.06035025675806608</v>
      </c>
      <c r="AB202" s="4">
        <f t="shared" si="30"/>
        <v>0.03784759228756904</v>
      </c>
      <c r="AC202" s="4">
        <f t="shared" si="31"/>
        <v>0.0022042437748280206</v>
      </c>
      <c r="AD202" s="4">
        <f t="shared" si="32"/>
        <v>0.06262716791008623</v>
      </c>
      <c r="AE202" s="4">
        <f t="shared" si="32"/>
        <v>0.056583664373607206</v>
      </c>
      <c r="AF202" s="4">
        <f t="shared" si="33"/>
        <v>0.09237234764073249</v>
      </c>
      <c r="AH202" s="4">
        <f t="shared" si="34"/>
        <v>0.7316155375562109</v>
      </c>
      <c r="AI202" s="4">
        <f t="shared" si="34"/>
        <v>0.0664923072817283</v>
      </c>
      <c r="AJ202" s="4">
        <f t="shared" si="35"/>
        <v>0.04169947024992995</v>
      </c>
      <c r="AK202" s="4">
        <f t="shared" si="36"/>
        <v>0.00242857714735592</v>
      </c>
      <c r="AL202" s="4">
        <f t="shared" si="37"/>
        <v>0.06900094741196408</v>
      </c>
      <c r="AM202" s="4">
        <f t="shared" si="37"/>
        <v>0.06234237600245526</v>
      </c>
      <c r="AN202" s="3"/>
      <c r="AP202" s="2"/>
    </row>
    <row r="203" spans="1:42" ht="15.75">
      <c r="A203" s="1" t="s">
        <v>427</v>
      </c>
      <c r="B203" s="1">
        <v>79417</v>
      </c>
      <c r="C203" s="1" t="s">
        <v>428</v>
      </c>
      <c r="D203" s="1">
        <v>59412</v>
      </c>
      <c r="E203" s="1">
        <v>54048</v>
      </c>
      <c r="F203" s="1">
        <v>44258</v>
      </c>
      <c r="G203" s="1">
        <v>9790</v>
      </c>
      <c r="H203" s="1">
        <v>6114</v>
      </c>
      <c r="I203" s="1">
        <v>1677</v>
      </c>
      <c r="J203" s="1">
        <v>1682</v>
      </c>
      <c r="K203" s="1">
        <v>251</v>
      </c>
      <c r="L203" s="1">
        <v>66</v>
      </c>
      <c r="M203" s="1">
        <v>1650</v>
      </c>
      <c r="N203" s="1">
        <v>1550</v>
      </c>
      <c r="O203" s="1">
        <v>0</v>
      </c>
      <c r="P203" s="1">
        <v>100</v>
      </c>
      <c r="Q203" s="1">
        <v>0</v>
      </c>
      <c r="R203" s="1">
        <v>0</v>
      </c>
      <c r="S203" s="1">
        <v>0</v>
      </c>
      <c r="T203" s="1">
        <v>290</v>
      </c>
      <c r="U203" s="1">
        <v>228</v>
      </c>
      <c r="V203" s="1">
        <v>709</v>
      </c>
      <c r="W203" s="1">
        <v>715</v>
      </c>
      <c r="X203" s="1">
        <v>1772</v>
      </c>
      <c r="Y203" s="3"/>
      <c r="Z203" s="4">
        <f t="shared" si="29"/>
        <v>0.7449336834309567</v>
      </c>
      <c r="AA203" s="4">
        <f t="shared" si="29"/>
        <v>0.16478152561772033</v>
      </c>
      <c r="AB203" s="4">
        <f t="shared" si="30"/>
        <v>0.027772167238941627</v>
      </c>
      <c r="AC203" s="4">
        <f t="shared" si="31"/>
        <v>0.0016831616508449472</v>
      </c>
      <c r="AD203" s="4">
        <f t="shared" si="32"/>
        <v>0.0038376085639264795</v>
      </c>
      <c r="AE203" s="4">
        <f t="shared" si="32"/>
        <v>0.011933616104490676</v>
      </c>
      <c r="AF203" s="4">
        <f t="shared" si="33"/>
        <v>0.029825624452972464</v>
      </c>
      <c r="AH203" s="4">
        <f t="shared" si="34"/>
        <v>0.7678348369188064</v>
      </c>
      <c r="AI203" s="4">
        <f t="shared" si="34"/>
        <v>0.16984732824427481</v>
      </c>
      <c r="AJ203" s="4">
        <f t="shared" si="35"/>
        <v>0.02862595419847328</v>
      </c>
      <c r="AK203" s="4">
        <f t="shared" si="36"/>
        <v>0.0017349063150589867</v>
      </c>
      <c r="AL203" s="4">
        <f t="shared" si="37"/>
        <v>0.00395558639833449</v>
      </c>
      <c r="AM203" s="4">
        <f t="shared" si="37"/>
        <v>0.012300485773768216</v>
      </c>
      <c r="AN203" s="3"/>
      <c r="AP203" s="2"/>
    </row>
    <row r="204" spans="1:42" ht="15.75">
      <c r="A204" s="1" t="s">
        <v>429</v>
      </c>
      <c r="B204" s="1">
        <v>79498</v>
      </c>
      <c r="C204" s="1" t="s">
        <v>430</v>
      </c>
      <c r="D204" s="1">
        <v>152815</v>
      </c>
      <c r="E204" s="1">
        <v>133802</v>
      </c>
      <c r="F204" s="1">
        <v>117731</v>
      </c>
      <c r="G204" s="1">
        <v>16071</v>
      </c>
      <c r="H204" s="1">
        <v>12132</v>
      </c>
      <c r="I204" s="1">
        <v>3328</v>
      </c>
      <c r="J204" s="1">
        <v>102</v>
      </c>
      <c r="K204" s="1">
        <v>430</v>
      </c>
      <c r="L204" s="1">
        <v>79</v>
      </c>
      <c r="M204" s="1">
        <v>2909</v>
      </c>
      <c r="N204" s="1">
        <v>2864</v>
      </c>
      <c r="O204" s="1">
        <v>0</v>
      </c>
      <c r="P204" s="1">
        <v>0</v>
      </c>
      <c r="Q204" s="1">
        <v>0</v>
      </c>
      <c r="R204" s="1">
        <v>45</v>
      </c>
      <c r="S204" s="1">
        <v>0</v>
      </c>
      <c r="T204" s="1">
        <v>403</v>
      </c>
      <c r="U204" s="1">
        <v>1510</v>
      </c>
      <c r="V204" s="1">
        <v>4159</v>
      </c>
      <c r="W204" s="1">
        <v>1090</v>
      </c>
      <c r="X204" s="1">
        <v>8942</v>
      </c>
      <c r="Y204" s="3"/>
      <c r="Z204" s="4">
        <f t="shared" si="29"/>
        <v>0.7704152079311586</v>
      </c>
      <c r="AA204" s="4">
        <f t="shared" si="29"/>
        <v>0.10516637764617348</v>
      </c>
      <c r="AB204" s="4">
        <f t="shared" si="30"/>
        <v>0.019036089389130647</v>
      </c>
      <c r="AC204" s="4">
        <f t="shared" si="31"/>
        <v>0</v>
      </c>
      <c r="AD204" s="4">
        <f t="shared" si="32"/>
        <v>0.009881228936949907</v>
      </c>
      <c r="AE204" s="4">
        <f t="shared" si="32"/>
        <v>0.02721591466806269</v>
      </c>
      <c r="AF204" s="4">
        <f t="shared" si="33"/>
        <v>0.058515198115368254</v>
      </c>
      <c r="AH204" s="4">
        <f t="shared" si="34"/>
        <v>0.8182980823365051</v>
      </c>
      <c r="AI204" s="4">
        <f t="shared" si="34"/>
        <v>0.11170268222668604</v>
      </c>
      <c r="AJ204" s="4">
        <f t="shared" si="35"/>
        <v>0.020219221118625456</v>
      </c>
      <c r="AK204" s="4">
        <f t="shared" si="36"/>
        <v>0</v>
      </c>
      <c r="AL204" s="4">
        <f t="shared" si="37"/>
        <v>0.010495367442119092</v>
      </c>
      <c r="AM204" s="4">
        <f t="shared" si="37"/>
        <v>0.028907439199849866</v>
      </c>
      <c r="AN204" s="3"/>
      <c r="AP204" s="2"/>
    </row>
    <row r="205" spans="1:42" ht="15.75">
      <c r="A205" s="1" t="s">
        <v>431</v>
      </c>
      <c r="B205" s="1">
        <v>79606</v>
      </c>
      <c r="C205" s="1" t="s">
        <v>432</v>
      </c>
      <c r="D205" s="1">
        <v>272481</v>
      </c>
      <c r="E205" s="1">
        <v>244232</v>
      </c>
      <c r="F205" s="1">
        <v>223825</v>
      </c>
      <c r="G205" s="1">
        <v>20407</v>
      </c>
      <c r="H205" s="1">
        <v>16730</v>
      </c>
      <c r="I205" s="1">
        <v>1200</v>
      </c>
      <c r="J205" s="1">
        <v>1166</v>
      </c>
      <c r="K205" s="1">
        <v>1106</v>
      </c>
      <c r="L205" s="1">
        <v>205</v>
      </c>
      <c r="M205" s="1">
        <v>1341</v>
      </c>
      <c r="N205" s="1">
        <v>1289</v>
      </c>
      <c r="O205" s="1">
        <v>0</v>
      </c>
      <c r="P205" s="1">
        <v>0</v>
      </c>
      <c r="Q205" s="1">
        <v>0</v>
      </c>
      <c r="R205" s="1">
        <v>52</v>
      </c>
      <c r="S205" s="1">
        <v>0</v>
      </c>
      <c r="T205" s="1">
        <v>1039</v>
      </c>
      <c r="U205" s="1">
        <v>3178</v>
      </c>
      <c r="V205" s="1">
        <v>3227</v>
      </c>
      <c r="W205" s="1">
        <v>1717</v>
      </c>
      <c r="X205" s="1">
        <v>17747</v>
      </c>
      <c r="Y205" s="3"/>
      <c r="Z205" s="4">
        <f t="shared" si="29"/>
        <v>0.8214334210458711</v>
      </c>
      <c r="AA205" s="4">
        <f t="shared" si="29"/>
        <v>0.0748932953123337</v>
      </c>
      <c r="AB205" s="4">
        <f t="shared" si="30"/>
        <v>0.004921444063989783</v>
      </c>
      <c r="AC205" s="4">
        <f t="shared" si="31"/>
        <v>0</v>
      </c>
      <c r="AD205" s="4">
        <f t="shared" si="32"/>
        <v>0.011663198534943721</v>
      </c>
      <c r="AE205" s="4">
        <f t="shared" si="32"/>
        <v>0.011843027587244615</v>
      </c>
      <c r="AF205" s="4">
        <f t="shared" si="33"/>
        <v>0.06513114675885658</v>
      </c>
      <c r="AH205" s="4">
        <f t="shared" si="34"/>
        <v>0.8786616627540885</v>
      </c>
      <c r="AI205" s="4">
        <f t="shared" si="34"/>
        <v>0.08011101776755361</v>
      </c>
      <c r="AJ205" s="4">
        <f t="shared" si="35"/>
        <v>0.005264314932439329</v>
      </c>
      <c r="AK205" s="4">
        <f t="shared" si="36"/>
        <v>0</v>
      </c>
      <c r="AL205" s="4">
        <f t="shared" si="37"/>
        <v>0.012475759027063524</v>
      </c>
      <c r="AM205" s="4">
        <f t="shared" si="37"/>
        <v>0.01266811654510195</v>
      </c>
      <c r="AN205" s="3"/>
      <c r="AP205" s="2"/>
    </row>
    <row r="206" spans="1:42" ht="15.75">
      <c r="A206" s="1" t="s">
        <v>433</v>
      </c>
      <c r="B206" s="1">
        <v>79768</v>
      </c>
      <c r="C206" s="1" t="s">
        <v>434</v>
      </c>
      <c r="D206" s="1">
        <v>127235</v>
      </c>
      <c r="E206" s="1">
        <v>112878</v>
      </c>
      <c r="F206" s="1">
        <v>102151</v>
      </c>
      <c r="G206" s="1">
        <v>10727</v>
      </c>
      <c r="H206" s="1">
        <v>8780</v>
      </c>
      <c r="I206" s="1">
        <v>1427</v>
      </c>
      <c r="J206" s="1">
        <v>163</v>
      </c>
      <c r="K206" s="1">
        <v>98</v>
      </c>
      <c r="L206" s="1">
        <v>259</v>
      </c>
      <c r="M206" s="1">
        <v>3362</v>
      </c>
      <c r="N206" s="1">
        <v>3320</v>
      </c>
      <c r="O206" s="1">
        <v>0</v>
      </c>
      <c r="P206" s="1">
        <v>42</v>
      </c>
      <c r="Q206" s="1">
        <v>0</v>
      </c>
      <c r="R206" s="1">
        <v>0</v>
      </c>
      <c r="S206" s="1">
        <v>296</v>
      </c>
      <c r="T206" s="1">
        <v>445</v>
      </c>
      <c r="U206" s="1">
        <v>1713</v>
      </c>
      <c r="V206" s="1">
        <v>3278</v>
      </c>
      <c r="W206" s="1">
        <v>1818</v>
      </c>
      <c r="X206" s="1">
        <v>3445</v>
      </c>
      <c r="Y206" s="3"/>
      <c r="Z206" s="4">
        <f t="shared" si="29"/>
        <v>0.8028529885644673</v>
      </c>
      <c r="AA206" s="4">
        <f t="shared" si="29"/>
        <v>0.08430856289542972</v>
      </c>
      <c r="AB206" s="4">
        <f t="shared" si="30"/>
        <v>0.02642354697999764</v>
      </c>
      <c r="AC206" s="4">
        <f t="shared" si="31"/>
        <v>0.00033009785043423584</v>
      </c>
      <c r="AD206" s="4">
        <f t="shared" si="32"/>
        <v>0.01346327661413919</v>
      </c>
      <c r="AE206" s="4">
        <f t="shared" si="32"/>
        <v>0.02576335127912917</v>
      </c>
      <c r="AF206" s="4">
        <f t="shared" si="33"/>
        <v>0.02707588320823673</v>
      </c>
      <c r="AH206" s="4">
        <f t="shared" si="34"/>
        <v>0.8251958962759512</v>
      </c>
      <c r="AI206" s="4">
        <f t="shared" si="34"/>
        <v>0.08665481864447855</v>
      </c>
      <c r="AJ206" s="4">
        <f t="shared" si="35"/>
        <v>0.027158898133936505</v>
      </c>
      <c r="AK206" s="4">
        <f t="shared" si="36"/>
        <v>0.00033928427175054527</v>
      </c>
      <c r="AL206" s="4">
        <f t="shared" si="37"/>
        <v>0.013837951369254382</v>
      </c>
      <c r="AM206" s="4">
        <f t="shared" si="37"/>
        <v>0.026480329590435416</v>
      </c>
      <c r="AN206" s="3"/>
      <c r="AP206" s="2"/>
    </row>
    <row r="207" spans="1:42" ht="15.75">
      <c r="A207" s="1" t="s">
        <v>435</v>
      </c>
      <c r="B207" s="1">
        <v>80227</v>
      </c>
      <c r="C207" s="1" t="s">
        <v>436</v>
      </c>
      <c r="D207" s="1">
        <v>166343</v>
      </c>
      <c r="E207" s="1">
        <v>150885</v>
      </c>
      <c r="F207" s="1">
        <v>133566</v>
      </c>
      <c r="G207" s="1">
        <v>17319</v>
      </c>
      <c r="H207" s="1">
        <v>13469</v>
      </c>
      <c r="I207" s="1">
        <v>1264</v>
      </c>
      <c r="J207" s="1">
        <v>790</v>
      </c>
      <c r="K207" s="1">
        <v>1516</v>
      </c>
      <c r="L207" s="1">
        <v>280</v>
      </c>
      <c r="M207" s="1">
        <v>1563</v>
      </c>
      <c r="N207" s="1">
        <v>1549</v>
      </c>
      <c r="O207" s="1">
        <v>0</v>
      </c>
      <c r="P207" s="1">
        <v>0</v>
      </c>
      <c r="Q207" s="1">
        <v>0</v>
      </c>
      <c r="R207" s="1">
        <v>14</v>
      </c>
      <c r="S207" s="1">
        <v>264</v>
      </c>
      <c r="T207" s="1">
        <v>198</v>
      </c>
      <c r="U207" s="1">
        <v>171</v>
      </c>
      <c r="V207" s="1">
        <v>6337</v>
      </c>
      <c r="W207" s="1">
        <v>1007</v>
      </c>
      <c r="X207" s="1">
        <v>5918</v>
      </c>
      <c r="Y207" s="3"/>
      <c r="Z207" s="4">
        <f t="shared" si="29"/>
        <v>0.8029553392688601</v>
      </c>
      <c r="AA207" s="4">
        <f t="shared" si="29"/>
        <v>0.10411619364806454</v>
      </c>
      <c r="AB207" s="4">
        <f t="shared" si="30"/>
        <v>0.009396247512669605</v>
      </c>
      <c r="AC207" s="4">
        <f t="shared" si="31"/>
        <v>0</v>
      </c>
      <c r="AD207" s="4">
        <f t="shared" si="32"/>
        <v>0.001027996368948498</v>
      </c>
      <c r="AE207" s="4">
        <f t="shared" si="32"/>
        <v>0.03809598239781656</v>
      </c>
      <c r="AF207" s="4">
        <f t="shared" si="33"/>
        <v>0.03557709071015913</v>
      </c>
      <c r="AH207" s="4">
        <f t="shared" si="34"/>
        <v>0.8325759700794764</v>
      </c>
      <c r="AI207" s="4">
        <f t="shared" si="34"/>
        <v>0.10795698924731183</v>
      </c>
      <c r="AJ207" s="4">
        <f t="shared" si="35"/>
        <v>0.009742870500233754</v>
      </c>
      <c r="AK207" s="4">
        <f t="shared" si="36"/>
        <v>0</v>
      </c>
      <c r="AL207" s="4">
        <f t="shared" si="37"/>
        <v>0.0010659186535764377</v>
      </c>
      <c r="AM207" s="4">
        <f t="shared" si="37"/>
        <v>0.03950132460651395</v>
      </c>
      <c r="AN207" s="3"/>
      <c r="AP207" s="2"/>
    </row>
    <row r="208" spans="1:42" ht="15.75">
      <c r="A208" s="1" t="s">
        <v>437</v>
      </c>
      <c r="B208" s="1">
        <v>80389</v>
      </c>
      <c r="C208" s="1" t="s">
        <v>438</v>
      </c>
      <c r="D208" s="1">
        <v>1656364</v>
      </c>
      <c r="E208" s="1">
        <v>1286849</v>
      </c>
      <c r="F208" s="1">
        <v>1124742</v>
      </c>
      <c r="G208" s="1">
        <v>162107</v>
      </c>
      <c r="H208" s="1">
        <v>127183</v>
      </c>
      <c r="I208" s="1">
        <v>18252</v>
      </c>
      <c r="J208" s="1">
        <v>7770</v>
      </c>
      <c r="K208" s="1">
        <v>4272</v>
      </c>
      <c r="L208" s="1">
        <v>4630</v>
      </c>
      <c r="M208" s="1">
        <v>171894</v>
      </c>
      <c r="N208" s="1">
        <v>160208</v>
      </c>
      <c r="O208" s="1">
        <v>267</v>
      </c>
      <c r="P208" s="1">
        <v>2756</v>
      </c>
      <c r="Q208" s="1">
        <v>7272</v>
      </c>
      <c r="R208" s="1">
        <v>1391</v>
      </c>
      <c r="S208" s="1">
        <v>1267</v>
      </c>
      <c r="T208" s="1">
        <v>5174</v>
      </c>
      <c r="U208" s="1">
        <v>21252</v>
      </c>
      <c r="V208" s="1">
        <v>63703</v>
      </c>
      <c r="W208" s="1">
        <v>12151</v>
      </c>
      <c r="X208" s="1">
        <v>94074</v>
      </c>
      <c r="Y208" s="3"/>
      <c r="Z208" s="4">
        <f t="shared" si="29"/>
        <v>0.6790427707919274</v>
      </c>
      <c r="AA208" s="4">
        <f t="shared" si="29"/>
        <v>0.09786918817361401</v>
      </c>
      <c r="AB208" s="4">
        <f t="shared" si="30"/>
        <v>0.10377791355040317</v>
      </c>
      <c r="AC208" s="4">
        <f t="shared" si="31"/>
        <v>0.006215421247986554</v>
      </c>
      <c r="AD208" s="4">
        <f t="shared" si="32"/>
        <v>0.012830513099777585</v>
      </c>
      <c r="AE208" s="4">
        <f t="shared" si="32"/>
        <v>0.0384595415017472</v>
      </c>
      <c r="AF208" s="4">
        <f t="shared" si="33"/>
        <v>0.056795486982329974</v>
      </c>
      <c r="AH208" s="4">
        <f t="shared" si="34"/>
        <v>0.7199316388122564</v>
      </c>
      <c r="AI208" s="4">
        <f t="shared" si="34"/>
        <v>0.10376242567001005</v>
      </c>
      <c r="AJ208" s="4">
        <f t="shared" si="35"/>
        <v>0.11002694762176037</v>
      </c>
      <c r="AK208" s="4">
        <f t="shared" si="36"/>
        <v>0.006589685653751864</v>
      </c>
      <c r="AL208" s="4">
        <f t="shared" si="37"/>
        <v>0.013603108257749841</v>
      </c>
      <c r="AM208" s="4">
        <f t="shared" si="37"/>
        <v>0.04077540021378873</v>
      </c>
      <c r="AN208" s="3"/>
      <c r="AP208" s="2"/>
    </row>
    <row r="209" spans="1:42" ht="15.75">
      <c r="A209" s="1" t="s">
        <v>439</v>
      </c>
      <c r="B209" s="1">
        <v>82144</v>
      </c>
      <c r="C209" s="1" t="s">
        <v>440</v>
      </c>
      <c r="D209" s="1">
        <v>62964</v>
      </c>
      <c r="E209" s="1">
        <v>56520</v>
      </c>
      <c r="F209" s="1">
        <v>49083</v>
      </c>
      <c r="G209" s="1">
        <v>7437</v>
      </c>
      <c r="H209" s="1">
        <v>5731</v>
      </c>
      <c r="I209" s="1">
        <v>770</v>
      </c>
      <c r="J209" s="1">
        <v>327</v>
      </c>
      <c r="K209" s="1">
        <v>165</v>
      </c>
      <c r="L209" s="1">
        <v>444</v>
      </c>
      <c r="M209" s="1">
        <v>1418</v>
      </c>
      <c r="N209" s="1">
        <v>673</v>
      </c>
      <c r="O209" s="1">
        <v>0</v>
      </c>
      <c r="P209" s="1">
        <v>82</v>
      </c>
      <c r="Q209" s="1">
        <v>663</v>
      </c>
      <c r="R209" s="1">
        <v>0</v>
      </c>
      <c r="S209" s="1">
        <v>0</v>
      </c>
      <c r="T209" s="1">
        <v>114</v>
      </c>
      <c r="U209" s="1">
        <v>212</v>
      </c>
      <c r="V209" s="1">
        <v>738</v>
      </c>
      <c r="W209" s="1">
        <v>314</v>
      </c>
      <c r="X209" s="1">
        <v>3648</v>
      </c>
      <c r="Y209" s="3"/>
      <c r="Z209" s="4">
        <f t="shared" si="29"/>
        <v>0.7795406899180484</v>
      </c>
      <c r="AA209" s="4">
        <f t="shared" si="29"/>
        <v>0.11811511339813227</v>
      </c>
      <c r="AB209" s="4">
        <f t="shared" si="30"/>
        <v>0.022520805539673464</v>
      </c>
      <c r="AC209" s="4">
        <f t="shared" si="31"/>
        <v>0.011832158058573152</v>
      </c>
      <c r="AD209" s="4">
        <f t="shared" si="32"/>
        <v>0.003367003367003367</v>
      </c>
      <c r="AE209" s="4">
        <f t="shared" si="32"/>
        <v>0.011720983419096626</v>
      </c>
      <c r="AF209" s="4">
        <f t="shared" si="33"/>
        <v>0.05793786925862397</v>
      </c>
      <c r="AH209" s="4">
        <f t="shared" si="34"/>
        <v>0.8274833097309326</v>
      </c>
      <c r="AI209" s="4">
        <f t="shared" si="34"/>
        <v>0.12537932429698564</v>
      </c>
      <c r="AJ209" s="4">
        <f t="shared" si="35"/>
        <v>0.023905860138916987</v>
      </c>
      <c r="AK209" s="4">
        <f t="shared" si="36"/>
        <v>0.01255984894463551</v>
      </c>
      <c r="AL209" s="4">
        <f t="shared" si="37"/>
        <v>0.003574077820486884</v>
      </c>
      <c r="AM209" s="4">
        <f t="shared" si="37"/>
        <v>0.012441836941128869</v>
      </c>
      <c r="AN209" s="3"/>
      <c r="AP209" s="2"/>
    </row>
    <row r="210" spans="1:42" ht="15.75">
      <c r="A210" s="1" t="s">
        <v>441</v>
      </c>
      <c r="B210" s="1">
        <v>82252</v>
      </c>
      <c r="C210" s="1" t="s">
        <v>442</v>
      </c>
      <c r="D210" s="1">
        <v>97001</v>
      </c>
      <c r="E210" s="1">
        <v>90605</v>
      </c>
      <c r="F210" s="1">
        <v>82940</v>
      </c>
      <c r="G210" s="1">
        <v>7665</v>
      </c>
      <c r="H210" s="1">
        <v>5324</v>
      </c>
      <c r="I210" s="1">
        <v>981</v>
      </c>
      <c r="J210" s="1">
        <v>557</v>
      </c>
      <c r="K210" s="1">
        <v>544</v>
      </c>
      <c r="L210" s="1">
        <v>259</v>
      </c>
      <c r="M210" s="1">
        <v>1008</v>
      </c>
      <c r="N210" s="1">
        <v>1008</v>
      </c>
      <c r="O210" s="1">
        <v>0</v>
      </c>
      <c r="P210" s="1">
        <v>0</v>
      </c>
      <c r="Q210" s="1">
        <v>0</v>
      </c>
      <c r="R210" s="1">
        <v>0</v>
      </c>
      <c r="S210" s="1">
        <v>100</v>
      </c>
      <c r="T210" s="1">
        <v>370</v>
      </c>
      <c r="U210" s="1">
        <v>194</v>
      </c>
      <c r="V210" s="1">
        <v>1541</v>
      </c>
      <c r="W210" s="1">
        <v>1063</v>
      </c>
      <c r="X210" s="1">
        <v>2120</v>
      </c>
      <c r="Y210" s="3"/>
      <c r="Z210" s="4">
        <f t="shared" si="29"/>
        <v>0.8550427315182317</v>
      </c>
      <c r="AA210" s="4">
        <f t="shared" si="29"/>
        <v>0.07901980391954722</v>
      </c>
      <c r="AB210" s="4">
        <f t="shared" si="30"/>
        <v>0.010391645446954156</v>
      </c>
      <c r="AC210" s="4">
        <f t="shared" si="31"/>
        <v>0</v>
      </c>
      <c r="AD210" s="4">
        <f t="shared" si="32"/>
        <v>0.001999979381655859</v>
      </c>
      <c r="AE210" s="4">
        <f t="shared" si="32"/>
        <v>0.015886434160472574</v>
      </c>
      <c r="AF210" s="4">
        <f t="shared" si="33"/>
        <v>0.021855444789228975</v>
      </c>
      <c r="AH210" s="4">
        <f t="shared" si="34"/>
        <v>0.8741476164880219</v>
      </c>
      <c r="AI210" s="4">
        <f t="shared" si="34"/>
        <v>0.08078540487558099</v>
      </c>
      <c r="AJ210" s="4">
        <f t="shared" si="35"/>
        <v>0.010623834065829828</v>
      </c>
      <c r="AK210" s="4">
        <f t="shared" si="36"/>
        <v>0</v>
      </c>
      <c r="AL210" s="4">
        <f t="shared" si="37"/>
        <v>0.0020446664769553442</v>
      </c>
      <c r="AM210" s="4">
        <f t="shared" si="37"/>
        <v>0.0162413971184958</v>
      </c>
      <c r="AN210" s="3"/>
      <c r="AP210" s="2"/>
    </row>
    <row r="211" spans="1:42" ht="15.75">
      <c r="A211" s="1" t="s">
        <v>443</v>
      </c>
      <c r="B211" s="1">
        <v>83116</v>
      </c>
      <c r="C211" s="1" t="s">
        <v>444</v>
      </c>
      <c r="D211" s="1">
        <v>127342</v>
      </c>
      <c r="E211" s="1">
        <v>115288</v>
      </c>
      <c r="F211" s="1">
        <v>104613</v>
      </c>
      <c r="G211" s="1">
        <v>10675</v>
      </c>
      <c r="H211" s="1">
        <v>9085</v>
      </c>
      <c r="I211" s="1">
        <v>1169</v>
      </c>
      <c r="J211" s="1">
        <v>269</v>
      </c>
      <c r="K211" s="1">
        <v>48</v>
      </c>
      <c r="L211" s="1">
        <v>104</v>
      </c>
      <c r="M211" s="1">
        <v>2166</v>
      </c>
      <c r="N211" s="1">
        <v>1741</v>
      </c>
      <c r="O211" s="1">
        <v>0</v>
      </c>
      <c r="P211" s="1">
        <v>161</v>
      </c>
      <c r="Q211" s="1">
        <v>217</v>
      </c>
      <c r="R211" s="1">
        <v>47</v>
      </c>
      <c r="S211" s="1">
        <v>40</v>
      </c>
      <c r="T211" s="1">
        <v>128</v>
      </c>
      <c r="U211" s="1">
        <v>596</v>
      </c>
      <c r="V211" s="1">
        <v>4073</v>
      </c>
      <c r="W211" s="1">
        <v>800</v>
      </c>
      <c r="X211" s="1">
        <v>4251</v>
      </c>
      <c r="Y211" s="3"/>
      <c r="Z211" s="4">
        <f t="shared" si="29"/>
        <v>0.8215121483878061</v>
      </c>
      <c r="AA211" s="4">
        <f t="shared" si="29"/>
        <v>0.08382937286990938</v>
      </c>
      <c r="AB211" s="4">
        <f t="shared" si="30"/>
        <v>0.017009313502222363</v>
      </c>
      <c r="AC211" s="4">
        <f t="shared" si="31"/>
        <v>0.0029683843508033483</v>
      </c>
      <c r="AD211" s="4">
        <f t="shared" si="32"/>
        <v>0.004680309717139671</v>
      </c>
      <c r="AE211" s="4">
        <f t="shared" si="32"/>
        <v>0.03198473402333873</v>
      </c>
      <c r="AF211" s="4">
        <f t="shared" si="33"/>
        <v>0.03338254464355829</v>
      </c>
      <c r="AH211" s="4">
        <f t="shared" si="34"/>
        <v>0.8498834195838851</v>
      </c>
      <c r="AI211" s="4">
        <f t="shared" si="34"/>
        <v>0.08672445589035754</v>
      </c>
      <c r="AJ211" s="4">
        <f t="shared" si="35"/>
        <v>0.017596737373162946</v>
      </c>
      <c r="AK211" s="4">
        <f t="shared" si="36"/>
        <v>0.003070898765953644</v>
      </c>
      <c r="AL211" s="4">
        <f t="shared" si="37"/>
        <v>0.0048419462024031</v>
      </c>
      <c r="AM211" s="4">
        <f t="shared" si="37"/>
        <v>0.03308934040669098</v>
      </c>
      <c r="AN211" s="3"/>
      <c r="AP211" s="2"/>
    </row>
    <row r="212" spans="1:42" s="5" customFormat="1" ht="15.75">
      <c r="A212" s="5" t="s">
        <v>445</v>
      </c>
      <c r="B212" s="5">
        <v>83764</v>
      </c>
      <c r="C212" s="5" t="s">
        <v>446</v>
      </c>
      <c r="D212" s="5">
        <v>174750</v>
      </c>
      <c r="E212" s="5">
        <v>152859</v>
      </c>
      <c r="F212" s="5">
        <v>138048</v>
      </c>
      <c r="G212" s="5">
        <v>14811</v>
      </c>
      <c r="H212" s="5">
        <v>11604</v>
      </c>
      <c r="I212" s="5">
        <v>2083</v>
      </c>
      <c r="J212" s="5">
        <v>513</v>
      </c>
      <c r="K212" s="5">
        <v>356</v>
      </c>
      <c r="L212" s="5">
        <v>255</v>
      </c>
      <c r="M212" s="5">
        <v>5083</v>
      </c>
      <c r="N212" s="5">
        <v>5083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1407</v>
      </c>
      <c r="U212" s="5">
        <v>1080</v>
      </c>
      <c r="V212" s="5">
        <v>4848</v>
      </c>
      <c r="W212" s="5">
        <v>1739</v>
      </c>
      <c r="X212" s="5">
        <v>7734</v>
      </c>
      <c r="Y212" s="3"/>
      <c r="Z212" s="4">
        <f t="shared" si="29"/>
        <v>0.7899742489270386</v>
      </c>
      <c r="AA212" s="4">
        <f t="shared" si="29"/>
        <v>0.08475536480686695</v>
      </c>
      <c r="AB212" s="4">
        <f t="shared" si="30"/>
        <v>0.029087267525035765</v>
      </c>
      <c r="AC212" s="4">
        <f t="shared" si="31"/>
        <v>0</v>
      </c>
      <c r="AD212" s="4">
        <f t="shared" si="32"/>
        <v>0.006180257510729614</v>
      </c>
      <c r="AE212" s="4">
        <f t="shared" si="32"/>
        <v>0.027742489270386268</v>
      </c>
      <c r="AF212" s="4">
        <f t="shared" si="33"/>
        <v>0.04425751072961373</v>
      </c>
      <c r="AG212" s="1"/>
      <c r="AH212" s="4">
        <f t="shared" si="34"/>
        <v>0.8265555395890214</v>
      </c>
      <c r="AI212" s="4">
        <f t="shared" si="34"/>
        <v>0.08868012645495042</v>
      </c>
      <c r="AJ212" s="4">
        <f t="shared" si="35"/>
        <v>0.030434209896057864</v>
      </c>
      <c r="AK212" s="4">
        <f t="shared" si="36"/>
        <v>0</v>
      </c>
      <c r="AL212" s="4">
        <f t="shared" si="37"/>
        <v>0.006466446328495474</v>
      </c>
      <c r="AM212" s="4">
        <f t="shared" si="37"/>
        <v>0.02902715907457968</v>
      </c>
      <c r="AN212" s="3"/>
      <c r="AP212" s="2"/>
    </row>
    <row r="213" spans="1:42" ht="15.75">
      <c r="A213" s="1" t="s">
        <v>447</v>
      </c>
      <c r="B213" s="1">
        <v>83899</v>
      </c>
      <c r="C213" s="1" t="s">
        <v>448</v>
      </c>
      <c r="D213" s="1">
        <v>76790</v>
      </c>
      <c r="E213" s="1">
        <v>68841</v>
      </c>
      <c r="F213" s="1">
        <v>63738</v>
      </c>
      <c r="G213" s="1">
        <v>5103</v>
      </c>
      <c r="H213" s="1">
        <v>4197</v>
      </c>
      <c r="I213" s="1">
        <v>506</v>
      </c>
      <c r="J213" s="1">
        <v>143</v>
      </c>
      <c r="K213" s="1">
        <v>257</v>
      </c>
      <c r="L213" s="1">
        <v>0</v>
      </c>
      <c r="M213" s="1">
        <v>2202</v>
      </c>
      <c r="N213" s="1">
        <v>2072</v>
      </c>
      <c r="O213" s="1">
        <v>0</v>
      </c>
      <c r="P213" s="1">
        <v>89</v>
      </c>
      <c r="Q213" s="1">
        <v>41</v>
      </c>
      <c r="R213" s="1">
        <v>0</v>
      </c>
      <c r="S213" s="1">
        <v>430</v>
      </c>
      <c r="T213" s="1">
        <v>107</v>
      </c>
      <c r="U213" s="1">
        <v>192</v>
      </c>
      <c r="V213" s="1">
        <v>1897</v>
      </c>
      <c r="W213" s="1">
        <v>901</v>
      </c>
      <c r="X213" s="1">
        <v>2220</v>
      </c>
      <c r="Y213" s="3"/>
      <c r="Z213" s="4">
        <f t="shared" si="29"/>
        <v>0.8300299518166427</v>
      </c>
      <c r="AA213" s="4">
        <f t="shared" si="29"/>
        <v>0.06645396536007292</v>
      </c>
      <c r="AB213" s="4">
        <f t="shared" si="30"/>
        <v>0.02867560880322959</v>
      </c>
      <c r="AC213" s="4">
        <f t="shared" si="31"/>
        <v>0.001692928766766506</v>
      </c>
      <c r="AD213" s="4">
        <f t="shared" si="32"/>
        <v>0.002500325563224378</v>
      </c>
      <c r="AE213" s="4">
        <f t="shared" si="32"/>
        <v>0.02470373746581586</v>
      </c>
      <c r="AF213" s="4">
        <f t="shared" si="33"/>
        <v>0.028910014324781873</v>
      </c>
      <c r="AH213" s="4">
        <f t="shared" si="34"/>
        <v>0.85474051227035</v>
      </c>
      <c r="AI213" s="4">
        <f t="shared" si="34"/>
        <v>0.06843234544723079</v>
      </c>
      <c r="AJ213" s="4">
        <f t="shared" si="35"/>
        <v>0.02952930132761164</v>
      </c>
      <c r="AK213" s="4">
        <f t="shared" si="36"/>
        <v>0.0017433284162531849</v>
      </c>
      <c r="AL213" s="4">
        <f t="shared" si="37"/>
        <v>0.0025747619686200887</v>
      </c>
      <c r="AM213" s="4">
        <f t="shared" si="37"/>
        <v>0.025439184658709937</v>
      </c>
      <c r="AN213" s="3"/>
      <c r="AP213" s="2"/>
    </row>
    <row r="214" spans="1:42" ht="15.75">
      <c r="A214" s="1" t="s">
        <v>449</v>
      </c>
      <c r="B214" s="1">
        <v>83926</v>
      </c>
      <c r="C214" s="1" t="s">
        <v>450</v>
      </c>
      <c r="D214" s="1">
        <v>291494</v>
      </c>
      <c r="E214" s="1">
        <v>255653</v>
      </c>
      <c r="F214" s="1">
        <v>233366</v>
      </c>
      <c r="G214" s="1">
        <v>22287</v>
      </c>
      <c r="H214" s="1">
        <v>17905</v>
      </c>
      <c r="I214" s="1">
        <v>2564</v>
      </c>
      <c r="J214" s="1">
        <v>794</v>
      </c>
      <c r="K214" s="1">
        <v>429</v>
      </c>
      <c r="L214" s="1">
        <v>595</v>
      </c>
      <c r="M214" s="1">
        <v>7260</v>
      </c>
      <c r="N214" s="1">
        <v>7119</v>
      </c>
      <c r="O214" s="1">
        <v>0</v>
      </c>
      <c r="P214" s="1">
        <v>141</v>
      </c>
      <c r="Q214" s="1">
        <v>0</v>
      </c>
      <c r="R214" s="1">
        <v>0</v>
      </c>
      <c r="S214" s="1">
        <v>117</v>
      </c>
      <c r="T214" s="1">
        <v>85</v>
      </c>
      <c r="U214" s="1">
        <v>1204</v>
      </c>
      <c r="V214" s="1">
        <v>14149</v>
      </c>
      <c r="W214" s="1">
        <v>1479</v>
      </c>
      <c r="X214" s="1">
        <v>11547</v>
      </c>
      <c r="Y214" s="3"/>
      <c r="Z214" s="4">
        <f t="shared" si="29"/>
        <v>0.8005859468805533</v>
      </c>
      <c r="AA214" s="4">
        <f t="shared" si="29"/>
        <v>0.07645783446657564</v>
      </c>
      <c r="AB214" s="4">
        <f t="shared" si="30"/>
        <v>0.02490617302585988</v>
      </c>
      <c r="AC214" s="4">
        <f t="shared" si="31"/>
        <v>0.0004837149306675266</v>
      </c>
      <c r="AD214" s="4">
        <f t="shared" si="32"/>
        <v>0.004130445223572355</v>
      </c>
      <c r="AE214" s="4">
        <f t="shared" si="32"/>
        <v>0.048539592581665486</v>
      </c>
      <c r="AF214" s="4">
        <f t="shared" si="33"/>
        <v>0.039613165279559784</v>
      </c>
      <c r="AH214" s="4">
        <f t="shared" si="34"/>
        <v>0.833607790045973</v>
      </c>
      <c r="AI214" s="4">
        <f t="shared" si="34"/>
        <v>0.07961149789067216</v>
      </c>
      <c r="AJ214" s="4">
        <f t="shared" si="35"/>
        <v>0.025933480265907475</v>
      </c>
      <c r="AK214" s="4">
        <f t="shared" si="36"/>
        <v>0.0005036667654948972</v>
      </c>
      <c r="AL214" s="4">
        <f t="shared" si="37"/>
        <v>0.004300814082665648</v>
      </c>
      <c r="AM214" s="4">
        <f t="shared" si="37"/>
        <v>0.050541709680761</v>
      </c>
      <c r="AN214" s="3"/>
      <c r="AP214" s="2"/>
    </row>
    <row r="215" spans="1:42" ht="15.75">
      <c r="A215" s="1" t="s">
        <v>451</v>
      </c>
      <c r="B215" s="1">
        <v>83953</v>
      </c>
      <c r="C215" s="1" t="s">
        <v>452</v>
      </c>
      <c r="D215" s="1">
        <v>132616</v>
      </c>
      <c r="E215" s="1">
        <v>121700</v>
      </c>
      <c r="F215" s="1">
        <v>110336</v>
      </c>
      <c r="G215" s="1">
        <v>11364</v>
      </c>
      <c r="H215" s="1">
        <v>9859</v>
      </c>
      <c r="I215" s="1">
        <v>868</v>
      </c>
      <c r="J215" s="1">
        <v>376</v>
      </c>
      <c r="K215" s="1">
        <v>261</v>
      </c>
      <c r="L215" s="1">
        <v>0</v>
      </c>
      <c r="M215" s="1">
        <v>496</v>
      </c>
      <c r="N215" s="1">
        <v>496</v>
      </c>
      <c r="O215" s="1">
        <v>0</v>
      </c>
      <c r="P215" s="1">
        <v>0</v>
      </c>
      <c r="Q215" s="1">
        <v>0</v>
      </c>
      <c r="R215" s="1">
        <v>0</v>
      </c>
      <c r="S215" s="1">
        <v>261</v>
      </c>
      <c r="T215" s="1">
        <v>172</v>
      </c>
      <c r="U215" s="1">
        <v>865</v>
      </c>
      <c r="V215" s="1">
        <v>3260</v>
      </c>
      <c r="W215" s="1">
        <v>1417</v>
      </c>
      <c r="X215" s="1">
        <v>4445</v>
      </c>
      <c r="Y215" s="3"/>
      <c r="Z215" s="4">
        <f t="shared" si="29"/>
        <v>0.8319961392290524</v>
      </c>
      <c r="AA215" s="4">
        <f t="shared" si="29"/>
        <v>0.08569101767509199</v>
      </c>
      <c r="AB215" s="4">
        <f t="shared" si="30"/>
        <v>0.0037401218555830366</v>
      </c>
      <c r="AC215" s="4">
        <f t="shared" si="31"/>
        <v>0</v>
      </c>
      <c r="AD215" s="4">
        <f t="shared" si="32"/>
        <v>0.006522591542498643</v>
      </c>
      <c r="AE215" s="4">
        <f t="shared" si="32"/>
        <v>0.0245822525185498</v>
      </c>
      <c r="AF215" s="4">
        <f t="shared" si="33"/>
        <v>0.033517825903360075</v>
      </c>
      <c r="AH215" s="4">
        <f t="shared" si="34"/>
        <v>0.8608499582588885</v>
      </c>
      <c r="AI215" s="4">
        <f t="shared" si="34"/>
        <v>0.08866280203790249</v>
      </c>
      <c r="AJ215" s="4">
        <f t="shared" si="35"/>
        <v>0.0038698301487856065</v>
      </c>
      <c r="AK215" s="4">
        <f t="shared" si="36"/>
        <v>0</v>
      </c>
      <c r="AL215" s="4">
        <f t="shared" si="37"/>
        <v>0.0067487965296361896</v>
      </c>
      <c r="AM215" s="4">
        <f t="shared" si="37"/>
        <v>0.025434770735969916</v>
      </c>
      <c r="AN215" s="3"/>
      <c r="AP215" s="2"/>
    </row>
    <row r="216" spans="1:42" ht="15.75">
      <c r="A216" s="1" t="s">
        <v>453</v>
      </c>
      <c r="B216" s="1">
        <v>85087</v>
      </c>
      <c r="C216" s="1" t="s">
        <v>454</v>
      </c>
      <c r="D216" s="1">
        <v>140428</v>
      </c>
      <c r="E216" s="1">
        <v>131113</v>
      </c>
      <c r="F216" s="1">
        <v>107360</v>
      </c>
      <c r="G216" s="1">
        <v>23753</v>
      </c>
      <c r="H216" s="1">
        <v>14004</v>
      </c>
      <c r="I216" s="1">
        <v>5511</v>
      </c>
      <c r="J216" s="1">
        <v>2310</v>
      </c>
      <c r="K216" s="1">
        <v>1089</v>
      </c>
      <c r="L216" s="1">
        <v>839</v>
      </c>
      <c r="M216" s="1">
        <v>1760</v>
      </c>
      <c r="N216" s="1">
        <v>1468</v>
      </c>
      <c r="O216" s="1">
        <v>0</v>
      </c>
      <c r="P216" s="1">
        <v>141</v>
      </c>
      <c r="Q216" s="1">
        <v>151</v>
      </c>
      <c r="R216" s="1">
        <v>0</v>
      </c>
      <c r="S216" s="1">
        <v>34</v>
      </c>
      <c r="T216" s="1">
        <v>287</v>
      </c>
      <c r="U216" s="1">
        <v>672</v>
      </c>
      <c r="V216" s="1">
        <v>1903</v>
      </c>
      <c r="W216" s="1">
        <v>1210</v>
      </c>
      <c r="X216" s="1">
        <v>3449</v>
      </c>
      <c r="Y216" s="3"/>
      <c r="Z216" s="4">
        <f t="shared" si="29"/>
        <v>0.7645198963169738</v>
      </c>
      <c r="AA216" s="4">
        <f t="shared" si="29"/>
        <v>0.16914717862534537</v>
      </c>
      <c r="AB216" s="4">
        <f t="shared" si="30"/>
        <v>0.01253311305437662</v>
      </c>
      <c r="AC216" s="4">
        <f t="shared" si="31"/>
        <v>0.002079357393112485</v>
      </c>
      <c r="AD216" s="4">
        <f t="shared" si="32"/>
        <v>0.0047853704389438</v>
      </c>
      <c r="AE216" s="4">
        <f t="shared" si="32"/>
        <v>0.01355142849004472</v>
      </c>
      <c r="AF216" s="4">
        <f t="shared" si="33"/>
        <v>0.024560628934400548</v>
      </c>
      <c r="AH216" s="4">
        <f t="shared" si="34"/>
        <v>0.7837697749290037</v>
      </c>
      <c r="AI216" s="4">
        <f t="shared" si="34"/>
        <v>0.17340614254739778</v>
      </c>
      <c r="AJ216" s="4">
        <f t="shared" si="35"/>
        <v>0.0128486848349017</v>
      </c>
      <c r="AK216" s="4">
        <f t="shared" si="36"/>
        <v>0.002131713620335964</v>
      </c>
      <c r="AL216" s="4">
        <f t="shared" si="37"/>
        <v>0.004905861482417013</v>
      </c>
      <c r="AM216" s="4">
        <f t="shared" si="37"/>
        <v>0.013892640477737464</v>
      </c>
      <c r="AN216" s="3"/>
      <c r="AP216" s="2"/>
    </row>
    <row r="217" spans="1:42" ht="15.75">
      <c r="A217" s="1" t="s">
        <v>455</v>
      </c>
      <c r="B217" s="1">
        <v>86302</v>
      </c>
      <c r="C217" s="1" t="s">
        <v>456</v>
      </c>
      <c r="D217" s="1">
        <v>187733</v>
      </c>
      <c r="E217" s="1">
        <v>161258</v>
      </c>
      <c r="F217" s="1">
        <v>146456</v>
      </c>
      <c r="G217" s="1">
        <v>14802</v>
      </c>
      <c r="H217" s="1">
        <v>12621</v>
      </c>
      <c r="I217" s="1">
        <v>1566</v>
      </c>
      <c r="J217" s="1">
        <v>416</v>
      </c>
      <c r="K217" s="1">
        <v>99</v>
      </c>
      <c r="L217" s="1">
        <v>100</v>
      </c>
      <c r="M217" s="1">
        <v>8090</v>
      </c>
      <c r="N217" s="1">
        <v>7887</v>
      </c>
      <c r="O217" s="1">
        <v>36</v>
      </c>
      <c r="P217" s="1">
        <v>144</v>
      </c>
      <c r="Q217" s="1">
        <v>0</v>
      </c>
      <c r="R217" s="1">
        <v>23</v>
      </c>
      <c r="S217" s="1">
        <v>252</v>
      </c>
      <c r="T217" s="1">
        <v>156</v>
      </c>
      <c r="U217" s="1">
        <v>975</v>
      </c>
      <c r="V217" s="1">
        <v>9184</v>
      </c>
      <c r="W217" s="1">
        <v>1286</v>
      </c>
      <c r="X217" s="1">
        <v>6532</v>
      </c>
      <c r="Y217" s="3"/>
      <c r="Z217" s="4">
        <f t="shared" si="29"/>
        <v>0.7801292260817224</v>
      </c>
      <c r="AA217" s="4">
        <f t="shared" si="29"/>
        <v>0.07884602067830376</v>
      </c>
      <c r="AB217" s="4">
        <f t="shared" si="30"/>
        <v>0.043093116287493405</v>
      </c>
      <c r="AC217" s="4">
        <f t="shared" si="31"/>
        <v>0.0009588085206117199</v>
      </c>
      <c r="AD217" s="4">
        <f t="shared" si="32"/>
        <v>0.005193546153313483</v>
      </c>
      <c r="AE217" s="4">
        <f t="shared" si="32"/>
        <v>0.048920541407211304</v>
      </c>
      <c r="AF217" s="4">
        <f t="shared" si="33"/>
        <v>0.03479409587019863</v>
      </c>
      <c r="AH217" s="4">
        <f t="shared" si="34"/>
        <v>0.808251610090452</v>
      </c>
      <c r="AI217" s="4">
        <f t="shared" si="34"/>
        <v>0.08168829090347184</v>
      </c>
      <c r="AJ217" s="4">
        <f t="shared" si="35"/>
        <v>0.04464655272321897</v>
      </c>
      <c r="AK217" s="4">
        <f t="shared" si="36"/>
        <v>0.0009933720012582712</v>
      </c>
      <c r="AL217" s="4">
        <f t="shared" si="37"/>
        <v>0.005380765006815636</v>
      </c>
      <c r="AM217" s="4">
        <f t="shared" si="37"/>
        <v>0.05068404699753313</v>
      </c>
      <c r="AN217" s="3"/>
      <c r="AP217" s="2"/>
    </row>
    <row r="218" spans="1:42" ht="15.75">
      <c r="A218" s="1" t="s">
        <v>457</v>
      </c>
      <c r="B218" s="1">
        <v>86464</v>
      </c>
      <c r="C218" s="1" t="s">
        <v>458</v>
      </c>
      <c r="D218" s="1">
        <v>118909</v>
      </c>
      <c r="E218" s="1">
        <v>106619</v>
      </c>
      <c r="F218" s="1">
        <v>96142</v>
      </c>
      <c r="G218" s="1">
        <v>10477</v>
      </c>
      <c r="H218" s="1">
        <v>8752</v>
      </c>
      <c r="I218" s="1">
        <v>1276</v>
      </c>
      <c r="J218" s="1">
        <v>317</v>
      </c>
      <c r="K218" s="1">
        <v>47</v>
      </c>
      <c r="L218" s="1">
        <v>85</v>
      </c>
      <c r="M218" s="1">
        <v>3479</v>
      </c>
      <c r="N218" s="1">
        <v>3479</v>
      </c>
      <c r="O218" s="1">
        <v>0</v>
      </c>
      <c r="P218" s="1">
        <v>0</v>
      </c>
      <c r="Q218" s="1">
        <v>0</v>
      </c>
      <c r="R218" s="1">
        <v>0</v>
      </c>
      <c r="S218" s="1">
        <v>151</v>
      </c>
      <c r="T218" s="1">
        <v>272</v>
      </c>
      <c r="U218" s="1">
        <v>509</v>
      </c>
      <c r="V218" s="1">
        <v>3299</v>
      </c>
      <c r="W218" s="1">
        <v>550</v>
      </c>
      <c r="X218" s="1">
        <v>4030</v>
      </c>
      <c r="Y218" s="3"/>
      <c r="Z218" s="4">
        <f t="shared" si="29"/>
        <v>0.8085342572891875</v>
      </c>
      <c r="AA218" s="4">
        <f t="shared" si="29"/>
        <v>0.08810939457904784</v>
      </c>
      <c r="AB218" s="4">
        <f t="shared" si="30"/>
        <v>0.02925766762818626</v>
      </c>
      <c r="AC218" s="4">
        <f t="shared" si="31"/>
        <v>0</v>
      </c>
      <c r="AD218" s="4">
        <f t="shared" si="32"/>
        <v>0.004280584312373327</v>
      </c>
      <c r="AE218" s="4">
        <f t="shared" si="32"/>
        <v>0.027743905002985476</v>
      </c>
      <c r="AF218" s="4">
        <f t="shared" si="33"/>
        <v>0.033891463219773106</v>
      </c>
      <c r="AH218" s="4">
        <f t="shared" si="34"/>
        <v>0.8368979534988988</v>
      </c>
      <c r="AI218" s="4">
        <f t="shared" si="34"/>
        <v>0.09120030640935245</v>
      </c>
      <c r="AJ218" s="4">
        <f t="shared" si="35"/>
        <v>0.030284037987795855</v>
      </c>
      <c r="AK218" s="4">
        <f t="shared" si="36"/>
        <v>0</v>
      </c>
      <c r="AL218" s="4">
        <f t="shared" si="37"/>
        <v>0.004430748874903159</v>
      </c>
      <c r="AM218" s="4">
        <f t="shared" si="37"/>
        <v>0.028717171980953873</v>
      </c>
      <c r="AN218" s="3"/>
      <c r="AP218" s="2"/>
    </row>
    <row r="219" spans="1:42" ht="15.75">
      <c r="A219" s="1" t="s">
        <v>459</v>
      </c>
      <c r="B219" s="1">
        <v>86599</v>
      </c>
      <c r="C219" s="1" t="s">
        <v>460</v>
      </c>
      <c r="D219" s="1">
        <v>1169569</v>
      </c>
      <c r="E219" s="1">
        <v>1033477</v>
      </c>
      <c r="F219" s="1">
        <v>946297</v>
      </c>
      <c r="G219" s="1">
        <v>87180</v>
      </c>
      <c r="H219" s="1">
        <v>68645</v>
      </c>
      <c r="I219" s="1">
        <v>9550</v>
      </c>
      <c r="J219" s="1">
        <v>4891</v>
      </c>
      <c r="K219" s="1">
        <v>1856</v>
      </c>
      <c r="L219" s="1">
        <v>2238</v>
      </c>
      <c r="M219" s="1">
        <v>18927</v>
      </c>
      <c r="N219" s="1">
        <v>18578</v>
      </c>
      <c r="O219" s="1">
        <v>56</v>
      </c>
      <c r="P219" s="1">
        <v>229</v>
      </c>
      <c r="Q219" s="1">
        <v>0</v>
      </c>
      <c r="R219" s="1">
        <v>64</v>
      </c>
      <c r="S219" s="1">
        <v>997</v>
      </c>
      <c r="T219" s="1">
        <v>4124</v>
      </c>
      <c r="U219" s="1">
        <v>10785</v>
      </c>
      <c r="V219" s="1">
        <v>17739</v>
      </c>
      <c r="W219" s="1">
        <v>14602</v>
      </c>
      <c r="X219" s="1">
        <v>68918</v>
      </c>
      <c r="Y219" s="3"/>
      <c r="Z219" s="4">
        <f t="shared" si="29"/>
        <v>0.809098907375281</v>
      </c>
      <c r="AA219" s="4">
        <f t="shared" si="29"/>
        <v>0.07454027936786971</v>
      </c>
      <c r="AB219" s="4">
        <f t="shared" si="30"/>
        <v>0.01618288446427701</v>
      </c>
      <c r="AC219" s="4">
        <f t="shared" si="31"/>
        <v>0.0002436795092893194</v>
      </c>
      <c r="AD219" s="4">
        <f t="shared" si="32"/>
        <v>0.009221345641001086</v>
      </c>
      <c r="AE219" s="4">
        <f t="shared" si="32"/>
        <v>0.01516712566766048</v>
      </c>
      <c r="AF219" s="4">
        <f t="shared" si="33"/>
        <v>0.05892598042526777</v>
      </c>
      <c r="AH219" s="4">
        <f t="shared" si="34"/>
        <v>0.859761177703014</v>
      </c>
      <c r="AI219" s="4">
        <f t="shared" si="34"/>
        <v>0.07920766891594157</v>
      </c>
      <c r="AJ219" s="4">
        <f t="shared" si="35"/>
        <v>0.017196186620463707</v>
      </c>
      <c r="AK219" s="4">
        <f t="shared" si="36"/>
        <v>0.0002589376650727615</v>
      </c>
      <c r="AL219" s="4">
        <f t="shared" si="37"/>
        <v>0.009798746378279764</v>
      </c>
      <c r="AM219" s="4">
        <f t="shared" si="37"/>
        <v>0.016116825406055142</v>
      </c>
      <c r="AN219" s="3"/>
      <c r="AP219" s="2"/>
    </row>
    <row r="220" spans="1:42" ht="15.75">
      <c r="A220" s="1" t="s">
        <v>461</v>
      </c>
      <c r="B220" s="1">
        <v>87490</v>
      </c>
      <c r="C220" s="1" t="s">
        <v>462</v>
      </c>
      <c r="D220" s="1">
        <v>106589</v>
      </c>
      <c r="E220" s="1">
        <v>92529</v>
      </c>
      <c r="F220" s="1">
        <v>85184</v>
      </c>
      <c r="G220" s="1">
        <v>7345</v>
      </c>
      <c r="H220" s="1">
        <v>6194</v>
      </c>
      <c r="I220" s="1">
        <v>364</v>
      </c>
      <c r="J220" s="1">
        <v>105</v>
      </c>
      <c r="K220" s="1">
        <v>332</v>
      </c>
      <c r="L220" s="1">
        <v>350</v>
      </c>
      <c r="M220" s="1">
        <v>1653</v>
      </c>
      <c r="N220" s="1">
        <v>1230</v>
      </c>
      <c r="O220" s="1">
        <v>86</v>
      </c>
      <c r="P220" s="1">
        <v>71</v>
      </c>
      <c r="Q220" s="1">
        <v>266</v>
      </c>
      <c r="R220" s="1">
        <v>0</v>
      </c>
      <c r="S220" s="1">
        <v>27</v>
      </c>
      <c r="T220" s="1">
        <v>957</v>
      </c>
      <c r="U220" s="1">
        <v>400</v>
      </c>
      <c r="V220" s="1">
        <v>1546</v>
      </c>
      <c r="W220" s="1">
        <v>1160</v>
      </c>
      <c r="X220" s="1">
        <v>8317</v>
      </c>
      <c r="Y220" s="3"/>
      <c r="Z220" s="4">
        <f t="shared" si="29"/>
        <v>0.799181904324086</v>
      </c>
      <c r="AA220" s="4">
        <f t="shared" si="29"/>
        <v>0.06890954976592331</v>
      </c>
      <c r="AB220" s="4">
        <f t="shared" si="30"/>
        <v>0.015508166884012421</v>
      </c>
      <c r="AC220" s="4">
        <f t="shared" si="31"/>
        <v>0.003968514574674685</v>
      </c>
      <c r="AD220" s="4">
        <f t="shared" si="32"/>
        <v>0.003752732458321215</v>
      </c>
      <c r="AE220" s="4">
        <f t="shared" si="32"/>
        <v>0.014504310951411496</v>
      </c>
      <c r="AF220" s="4">
        <f t="shared" si="33"/>
        <v>0.07802868963964386</v>
      </c>
      <c r="AH220" s="4">
        <f t="shared" si="34"/>
        <v>0.8668186258547704</v>
      </c>
      <c r="AI220" s="4">
        <f t="shared" si="34"/>
        <v>0.07474153370237707</v>
      </c>
      <c r="AJ220" s="4">
        <f t="shared" si="35"/>
        <v>0.01682066102246825</v>
      </c>
      <c r="AK220" s="4">
        <f t="shared" si="36"/>
        <v>0.004304379680885705</v>
      </c>
      <c r="AL220" s="4">
        <f t="shared" si="37"/>
        <v>0.0040703353956366</v>
      </c>
      <c r="AM220" s="4">
        <f t="shared" si="37"/>
        <v>0.01573184630413546</v>
      </c>
      <c r="AN220" s="3"/>
      <c r="AP220" s="2"/>
    </row>
    <row r="221" spans="1:42" ht="15.75">
      <c r="A221" s="1" t="s">
        <v>463</v>
      </c>
      <c r="B221" s="1">
        <v>87868</v>
      </c>
      <c r="C221" s="1" t="s">
        <v>464</v>
      </c>
      <c r="D221" s="1">
        <v>227808</v>
      </c>
      <c r="E221" s="1">
        <v>213609</v>
      </c>
      <c r="F221" s="1">
        <v>196168</v>
      </c>
      <c r="G221" s="1">
        <v>17441</v>
      </c>
      <c r="H221" s="1">
        <v>14425</v>
      </c>
      <c r="I221" s="1">
        <v>1356</v>
      </c>
      <c r="J221" s="1">
        <v>606</v>
      </c>
      <c r="K221" s="1">
        <v>519</v>
      </c>
      <c r="L221" s="1">
        <v>535</v>
      </c>
      <c r="M221" s="1">
        <v>2572</v>
      </c>
      <c r="N221" s="1">
        <v>2572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256</v>
      </c>
      <c r="U221" s="1">
        <v>404</v>
      </c>
      <c r="V221" s="1">
        <v>4433</v>
      </c>
      <c r="W221" s="1">
        <v>1779</v>
      </c>
      <c r="X221" s="1">
        <v>4755</v>
      </c>
      <c r="Y221" s="3"/>
      <c r="Z221" s="4">
        <f t="shared" si="29"/>
        <v>0.8611111111111112</v>
      </c>
      <c r="AA221" s="4">
        <f t="shared" si="29"/>
        <v>0.07656008568619188</v>
      </c>
      <c r="AB221" s="4">
        <f t="shared" si="30"/>
        <v>0.011290209299058857</v>
      </c>
      <c r="AC221" s="4">
        <f t="shared" si="31"/>
        <v>0</v>
      </c>
      <c r="AD221" s="4">
        <f t="shared" si="32"/>
        <v>0.0017734232336002248</v>
      </c>
      <c r="AE221" s="4">
        <f t="shared" si="32"/>
        <v>0.01945936929344009</v>
      </c>
      <c r="AF221" s="4">
        <f t="shared" si="33"/>
        <v>0.0208728402865571</v>
      </c>
      <c r="AH221" s="4">
        <f t="shared" si="34"/>
        <v>0.8794681084764607</v>
      </c>
      <c r="AI221" s="4">
        <f t="shared" si="34"/>
        <v>0.07819217854052624</v>
      </c>
      <c r="AJ221" s="4">
        <f t="shared" si="35"/>
        <v>0.011530891761150937</v>
      </c>
      <c r="AK221" s="4">
        <f t="shared" si="36"/>
        <v>0</v>
      </c>
      <c r="AL221" s="4">
        <f t="shared" si="37"/>
        <v>0.0018112287214249528</v>
      </c>
      <c r="AM221" s="4">
        <f t="shared" si="37"/>
        <v>0.019874200302170335</v>
      </c>
      <c r="AN221" s="3"/>
      <c r="AP221" s="2"/>
    </row>
    <row r="222" spans="1:42" ht="15.75">
      <c r="A222" s="1" t="s">
        <v>465</v>
      </c>
      <c r="B222" s="1">
        <v>88084</v>
      </c>
      <c r="C222" s="1" t="s">
        <v>466</v>
      </c>
      <c r="D222" s="1">
        <v>68862</v>
      </c>
      <c r="E222" s="1">
        <v>65184</v>
      </c>
      <c r="F222" s="1">
        <v>57464</v>
      </c>
      <c r="G222" s="1">
        <v>7720</v>
      </c>
      <c r="H222" s="1">
        <v>5803</v>
      </c>
      <c r="I222" s="1">
        <v>883</v>
      </c>
      <c r="J222" s="1">
        <v>286</v>
      </c>
      <c r="K222" s="1">
        <v>353</v>
      </c>
      <c r="L222" s="1">
        <v>395</v>
      </c>
      <c r="M222" s="1">
        <v>358</v>
      </c>
      <c r="N222" s="1">
        <v>358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166</v>
      </c>
      <c r="U222" s="1">
        <v>351</v>
      </c>
      <c r="V222" s="1">
        <v>1061</v>
      </c>
      <c r="W222" s="1">
        <v>551</v>
      </c>
      <c r="X222" s="1">
        <v>1191</v>
      </c>
      <c r="Y222" s="3"/>
      <c r="Z222" s="4">
        <f t="shared" si="29"/>
        <v>0.8344805553135256</v>
      </c>
      <c r="AA222" s="4">
        <f t="shared" si="29"/>
        <v>0.1121082745200546</v>
      </c>
      <c r="AB222" s="4">
        <f t="shared" si="30"/>
        <v>0.005198803403909268</v>
      </c>
      <c r="AC222" s="4">
        <f t="shared" si="31"/>
        <v>0</v>
      </c>
      <c r="AD222" s="4">
        <f t="shared" si="32"/>
        <v>0.005097150823385902</v>
      </c>
      <c r="AE222" s="4">
        <f t="shared" si="32"/>
        <v>0.015407626847898696</v>
      </c>
      <c r="AF222" s="4">
        <f t="shared" si="33"/>
        <v>0.01729546048618977</v>
      </c>
      <c r="AH222" s="4">
        <f t="shared" si="34"/>
        <v>0.8491672947052652</v>
      </c>
      <c r="AI222" s="4">
        <f t="shared" si="34"/>
        <v>0.11408136424760976</v>
      </c>
      <c r="AJ222" s="4">
        <f t="shared" si="35"/>
        <v>0.005290301606301074</v>
      </c>
      <c r="AK222" s="4">
        <f t="shared" si="36"/>
        <v>0</v>
      </c>
      <c r="AL222" s="4">
        <f t="shared" si="37"/>
        <v>0.0051868599547812205</v>
      </c>
      <c r="AM222" s="4">
        <f t="shared" si="37"/>
        <v>0.015678798894652065</v>
      </c>
      <c r="AN222" s="3"/>
      <c r="AP222" s="2"/>
    </row>
    <row r="223" spans="1:42" ht="15.75">
      <c r="A223" s="1" t="s">
        <v>467</v>
      </c>
      <c r="B223" s="1">
        <v>88273</v>
      </c>
      <c r="C223" s="1" t="s">
        <v>468</v>
      </c>
      <c r="D223" s="1">
        <v>39024</v>
      </c>
      <c r="E223" s="1">
        <v>34993</v>
      </c>
      <c r="F223" s="1">
        <v>29405</v>
      </c>
      <c r="G223" s="1">
        <v>5588</v>
      </c>
      <c r="H223" s="1">
        <v>3598</v>
      </c>
      <c r="I223" s="1">
        <v>979</v>
      </c>
      <c r="J223" s="1">
        <v>340</v>
      </c>
      <c r="K223" s="1">
        <v>129</v>
      </c>
      <c r="L223" s="1">
        <v>542</v>
      </c>
      <c r="M223" s="1">
        <v>1225</v>
      </c>
      <c r="N223" s="1">
        <v>238</v>
      </c>
      <c r="O223" s="1">
        <v>0</v>
      </c>
      <c r="P223" s="1">
        <v>0</v>
      </c>
      <c r="Q223" s="1">
        <v>987</v>
      </c>
      <c r="R223" s="1">
        <v>0</v>
      </c>
      <c r="S223" s="1">
        <v>0</v>
      </c>
      <c r="T223" s="1">
        <v>238</v>
      </c>
      <c r="U223" s="1">
        <v>207</v>
      </c>
      <c r="V223" s="1">
        <v>974</v>
      </c>
      <c r="W223" s="1">
        <v>200</v>
      </c>
      <c r="X223" s="1">
        <v>1187</v>
      </c>
      <c r="Y223" s="3"/>
      <c r="Z223" s="4">
        <f t="shared" si="29"/>
        <v>0.7535106601066011</v>
      </c>
      <c r="AA223" s="4">
        <f t="shared" si="29"/>
        <v>0.1431939319393194</v>
      </c>
      <c r="AB223" s="4">
        <f t="shared" si="30"/>
        <v>0.03139093890938909</v>
      </c>
      <c r="AC223" s="4">
        <f t="shared" si="31"/>
        <v>0.025292127921279214</v>
      </c>
      <c r="AD223" s="4">
        <f t="shared" si="32"/>
        <v>0.005304428044280443</v>
      </c>
      <c r="AE223" s="4">
        <f t="shared" si="32"/>
        <v>0.0249589995899959</v>
      </c>
      <c r="AF223" s="4">
        <f t="shared" si="33"/>
        <v>0.03041717917179172</v>
      </c>
      <c r="AH223" s="4">
        <f t="shared" si="34"/>
        <v>0.7771493511642044</v>
      </c>
      <c r="AI223" s="4">
        <f t="shared" si="34"/>
        <v>0.1476861273356767</v>
      </c>
      <c r="AJ223" s="4">
        <f t="shared" si="35"/>
        <v>0.03237571689087401</v>
      </c>
      <c r="AK223" s="4">
        <f t="shared" si="36"/>
        <v>0.02608557760921849</v>
      </c>
      <c r="AL223" s="4">
        <f t="shared" si="37"/>
        <v>0.005470835425641567</v>
      </c>
      <c r="AM223" s="4">
        <f t="shared" si="37"/>
        <v>0.025741998572825543</v>
      </c>
      <c r="AN223" s="3"/>
      <c r="AP223" s="2"/>
    </row>
    <row r="224" spans="1:42" ht="15.75">
      <c r="A224" s="1" t="s">
        <v>469</v>
      </c>
      <c r="B224" s="1">
        <v>88462</v>
      </c>
      <c r="C224" s="1" t="s">
        <v>470</v>
      </c>
      <c r="D224" s="1">
        <v>139455</v>
      </c>
      <c r="E224" s="1">
        <v>123103</v>
      </c>
      <c r="F224" s="1">
        <v>106012</v>
      </c>
      <c r="G224" s="1">
        <v>17091</v>
      </c>
      <c r="H224" s="1">
        <v>11837</v>
      </c>
      <c r="I224" s="1">
        <v>2985</v>
      </c>
      <c r="J224" s="1">
        <v>1026</v>
      </c>
      <c r="K224" s="1">
        <v>359</v>
      </c>
      <c r="L224" s="1">
        <v>884</v>
      </c>
      <c r="M224" s="1">
        <v>6957</v>
      </c>
      <c r="N224" s="1">
        <v>3814</v>
      </c>
      <c r="O224" s="1">
        <v>104</v>
      </c>
      <c r="P224" s="1">
        <v>244</v>
      </c>
      <c r="Q224" s="1">
        <v>2795</v>
      </c>
      <c r="R224" s="1">
        <v>0</v>
      </c>
      <c r="S224" s="1">
        <v>311</v>
      </c>
      <c r="T224" s="1">
        <v>41</v>
      </c>
      <c r="U224" s="1">
        <v>292</v>
      </c>
      <c r="V224" s="1">
        <v>2272</v>
      </c>
      <c r="W224" s="1">
        <v>463</v>
      </c>
      <c r="X224" s="1">
        <v>6016</v>
      </c>
      <c r="Y224" s="3"/>
      <c r="Z224" s="4">
        <f t="shared" si="29"/>
        <v>0.7601878742246603</v>
      </c>
      <c r="AA224" s="4">
        <f t="shared" si="29"/>
        <v>0.12255566311713456</v>
      </c>
      <c r="AB224" s="4">
        <f t="shared" si="30"/>
        <v>0.04988706034204582</v>
      </c>
      <c r="AC224" s="4">
        <f t="shared" si="31"/>
        <v>0.022537736187300563</v>
      </c>
      <c r="AD224" s="4">
        <f t="shared" si="32"/>
        <v>0.0020938654046108065</v>
      </c>
      <c r="AE224" s="4">
        <f t="shared" si="32"/>
        <v>0.016291993833136138</v>
      </c>
      <c r="AF224" s="4">
        <f t="shared" si="33"/>
        <v>0.04313936395252949</v>
      </c>
      <c r="AH224" s="4">
        <f t="shared" si="34"/>
        <v>0.7944603901408134</v>
      </c>
      <c r="AI224" s="4">
        <f t="shared" si="34"/>
        <v>0.12808099581081991</v>
      </c>
      <c r="AJ224" s="4">
        <f t="shared" si="35"/>
        <v>0.052136182075705</v>
      </c>
      <c r="AK224" s="4">
        <f t="shared" si="36"/>
        <v>0.023553833586882397</v>
      </c>
      <c r="AL224" s="4">
        <f t="shared" si="37"/>
        <v>0.002188265799354012</v>
      </c>
      <c r="AM224" s="4">
        <f t="shared" si="37"/>
        <v>0.017026506493603818</v>
      </c>
      <c r="AN224" s="3"/>
      <c r="AP224" s="2"/>
    </row>
    <row r="225" spans="1:42" ht="15.75">
      <c r="A225" s="1" t="s">
        <v>471</v>
      </c>
      <c r="B225" s="1">
        <v>88732</v>
      </c>
      <c r="C225" s="1" t="s">
        <v>472</v>
      </c>
      <c r="D225" s="1">
        <v>372102</v>
      </c>
      <c r="E225" s="1">
        <v>318571</v>
      </c>
      <c r="F225" s="1">
        <v>284401</v>
      </c>
      <c r="G225" s="1">
        <v>34170</v>
      </c>
      <c r="H225" s="1">
        <v>26398</v>
      </c>
      <c r="I225" s="1">
        <v>4751</v>
      </c>
      <c r="J225" s="1">
        <v>1810</v>
      </c>
      <c r="K225" s="1">
        <v>573</v>
      </c>
      <c r="L225" s="1">
        <v>638</v>
      </c>
      <c r="M225" s="1">
        <v>11875</v>
      </c>
      <c r="N225" s="1">
        <v>11213</v>
      </c>
      <c r="O225" s="1">
        <v>473</v>
      </c>
      <c r="P225" s="1">
        <v>77</v>
      </c>
      <c r="Q225" s="1">
        <v>0</v>
      </c>
      <c r="R225" s="1">
        <v>112</v>
      </c>
      <c r="S225" s="1">
        <v>279</v>
      </c>
      <c r="T225" s="1">
        <v>1909</v>
      </c>
      <c r="U225" s="1">
        <v>8627</v>
      </c>
      <c r="V225" s="1">
        <v>9967</v>
      </c>
      <c r="W225" s="1">
        <v>4653</v>
      </c>
      <c r="X225" s="1">
        <v>16221</v>
      </c>
      <c r="Y225" s="3"/>
      <c r="Z225" s="4">
        <f t="shared" si="29"/>
        <v>0.764309248539379</v>
      </c>
      <c r="AA225" s="4">
        <f t="shared" si="29"/>
        <v>0.09182965960946192</v>
      </c>
      <c r="AB225" s="4">
        <f t="shared" si="30"/>
        <v>0.031913292591816224</v>
      </c>
      <c r="AC225" s="4">
        <f t="shared" si="31"/>
        <v>0.0014780893410946462</v>
      </c>
      <c r="AD225" s="4">
        <f t="shared" si="32"/>
        <v>0.02318450317386093</v>
      </c>
      <c r="AE225" s="4">
        <f t="shared" si="32"/>
        <v>0.026785666295800613</v>
      </c>
      <c r="AF225" s="4">
        <f t="shared" si="33"/>
        <v>0.043592885821629554</v>
      </c>
      <c r="AH225" s="4">
        <f t="shared" si="34"/>
        <v>0.7991463438621337</v>
      </c>
      <c r="AI225" s="4">
        <f t="shared" si="34"/>
        <v>0.09601524104967672</v>
      </c>
      <c r="AJ225" s="4">
        <f t="shared" si="35"/>
        <v>0.03336789544819757</v>
      </c>
      <c r="AK225" s="4">
        <f t="shared" si="36"/>
        <v>0.0015454604207586244</v>
      </c>
      <c r="AL225" s="4">
        <f t="shared" si="37"/>
        <v>0.02424124918160846</v>
      </c>
      <c r="AM225" s="4">
        <f t="shared" si="37"/>
        <v>0.028006552752184017</v>
      </c>
      <c r="AN225" s="3"/>
      <c r="AP225" s="2"/>
    </row>
    <row r="226" spans="1:42" ht="15.75">
      <c r="A226" s="1" t="s">
        <v>473</v>
      </c>
      <c r="B226" s="1">
        <v>88948</v>
      </c>
      <c r="C226" s="1" t="s">
        <v>474</v>
      </c>
      <c r="D226" s="1">
        <v>331148</v>
      </c>
      <c r="E226" s="1">
        <v>305878</v>
      </c>
      <c r="F226" s="1">
        <v>273373</v>
      </c>
      <c r="G226" s="1">
        <v>32505</v>
      </c>
      <c r="H226" s="1">
        <v>26176</v>
      </c>
      <c r="I226" s="1">
        <v>3952</v>
      </c>
      <c r="J226" s="1">
        <v>1162</v>
      </c>
      <c r="K226" s="1">
        <v>883</v>
      </c>
      <c r="L226" s="1">
        <v>332</v>
      </c>
      <c r="M226" s="1">
        <v>2467</v>
      </c>
      <c r="N226" s="1">
        <v>2295</v>
      </c>
      <c r="O226" s="1">
        <v>0</v>
      </c>
      <c r="P226" s="1">
        <v>77</v>
      </c>
      <c r="Q226" s="1">
        <v>47</v>
      </c>
      <c r="R226" s="1">
        <v>48</v>
      </c>
      <c r="S226" s="1">
        <v>133</v>
      </c>
      <c r="T226" s="1">
        <v>593</v>
      </c>
      <c r="U226" s="1">
        <v>951</v>
      </c>
      <c r="V226" s="1">
        <v>5021</v>
      </c>
      <c r="W226" s="1">
        <v>3472</v>
      </c>
      <c r="X226" s="1">
        <v>12633</v>
      </c>
      <c r="Y226" s="3"/>
      <c r="Z226" s="4">
        <f t="shared" si="29"/>
        <v>0.8255311824320244</v>
      </c>
      <c r="AA226" s="4">
        <f t="shared" si="29"/>
        <v>0.09815852730501165</v>
      </c>
      <c r="AB226" s="4">
        <f t="shared" si="30"/>
        <v>0.007449841158636018</v>
      </c>
      <c r="AC226" s="4">
        <f t="shared" si="31"/>
        <v>0.0003744549264981217</v>
      </c>
      <c r="AD226" s="4">
        <f t="shared" si="32"/>
        <v>0.002871827702417046</v>
      </c>
      <c r="AE226" s="4">
        <f t="shared" si="32"/>
        <v>0.015162404725379589</v>
      </c>
      <c r="AF226" s="4">
        <f t="shared" si="33"/>
        <v>0.03814910553589332</v>
      </c>
      <c r="AH226" s="4">
        <f t="shared" si="34"/>
        <v>0.8582735506961996</v>
      </c>
      <c r="AI226" s="4">
        <f t="shared" si="34"/>
        <v>0.10205170871073575</v>
      </c>
      <c r="AJ226" s="4">
        <f t="shared" si="35"/>
        <v>0.0077453181168861745</v>
      </c>
      <c r="AK226" s="4">
        <f t="shared" si="36"/>
        <v>0.00038930662606156697</v>
      </c>
      <c r="AL226" s="4">
        <f t="shared" si="37"/>
        <v>0.0029857306563270177</v>
      </c>
      <c r="AM226" s="4">
        <f t="shared" si="37"/>
        <v>0.01576377878592845</v>
      </c>
      <c r="AN226" s="3"/>
      <c r="AP226" s="2"/>
    </row>
    <row r="227" spans="1:42" ht="15.75">
      <c r="A227" s="1" t="s">
        <v>475</v>
      </c>
      <c r="B227" s="1">
        <v>89770</v>
      </c>
      <c r="C227" s="1" t="s">
        <v>476</v>
      </c>
      <c r="D227" s="1">
        <v>414916</v>
      </c>
      <c r="E227" s="1">
        <v>319768</v>
      </c>
      <c r="F227" s="1">
        <v>259645</v>
      </c>
      <c r="G227" s="1">
        <v>60123</v>
      </c>
      <c r="H227" s="1">
        <v>46181</v>
      </c>
      <c r="I227" s="1">
        <v>8235</v>
      </c>
      <c r="J227" s="1">
        <v>4216</v>
      </c>
      <c r="K227" s="1">
        <v>1400</v>
      </c>
      <c r="L227" s="1">
        <v>91</v>
      </c>
      <c r="M227" s="1">
        <v>41602</v>
      </c>
      <c r="N227" s="1">
        <v>41541</v>
      </c>
      <c r="O227" s="1">
        <v>0</v>
      </c>
      <c r="P227" s="1">
        <v>61</v>
      </c>
      <c r="Q227" s="1">
        <v>0</v>
      </c>
      <c r="R227" s="1">
        <v>0</v>
      </c>
      <c r="S227" s="1">
        <v>667</v>
      </c>
      <c r="T227" s="1">
        <v>4220</v>
      </c>
      <c r="U227" s="1">
        <v>4925</v>
      </c>
      <c r="V227" s="1">
        <v>23108</v>
      </c>
      <c r="W227" s="1">
        <v>7705</v>
      </c>
      <c r="X227" s="1">
        <v>12921</v>
      </c>
      <c r="Y227" s="3"/>
      <c r="Z227" s="4">
        <f t="shared" si="29"/>
        <v>0.6257772657598164</v>
      </c>
      <c r="AA227" s="4">
        <f t="shared" si="29"/>
        <v>0.14490402876726854</v>
      </c>
      <c r="AB227" s="4">
        <f t="shared" si="30"/>
        <v>0.10026607795312786</v>
      </c>
      <c r="AC227" s="4">
        <f t="shared" si="31"/>
        <v>0.00014701770960869187</v>
      </c>
      <c r="AD227" s="4">
        <f t="shared" si="32"/>
        <v>0.011869872456111598</v>
      </c>
      <c r="AE227" s="4">
        <f t="shared" si="32"/>
        <v>0.055693200551436915</v>
      </c>
      <c r="AF227" s="4">
        <f t="shared" si="33"/>
        <v>0.031141243046785373</v>
      </c>
      <c r="AH227" s="4">
        <f t="shared" si="34"/>
        <v>0.645891118048732</v>
      </c>
      <c r="AI227" s="4">
        <f t="shared" si="34"/>
        <v>0.14956156171096655</v>
      </c>
      <c r="AJ227" s="4">
        <f t="shared" si="35"/>
        <v>0.10348884936379805</v>
      </c>
      <c r="AK227" s="4">
        <f t="shared" si="36"/>
        <v>0.0001517431808853344</v>
      </c>
      <c r="AL227" s="4">
        <f t="shared" si="37"/>
        <v>0.012251396161643802</v>
      </c>
      <c r="AM227" s="4">
        <f t="shared" si="37"/>
        <v>0.05748330203111979</v>
      </c>
      <c r="AN227" s="3"/>
      <c r="AP227" s="2"/>
    </row>
    <row r="228" spans="1:42" ht="15.75">
      <c r="A228" s="1" t="s">
        <v>477</v>
      </c>
      <c r="B228" s="1">
        <v>90028</v>
      </c>
      <c r="C228" s="1" t="s">
        <v>478</v>
      </c>
      <c r="D228" s="1">
        <v>76949</v>
      </c>
      <c r="E228" s="1">
        <v>67872</v>
      </c>
      <c r="F228" s="1">
        <v>56582</v>
      </c>
      <c r="G228" s="1">
        <v>11290</v>
      </c>
      <c r="H228" s="1">
        <v>6628</v>
      </c>
      <c r="I228" s="1">
        <v>2151</v>
      </c>
      <c r="J228" s="1">
        <v>1456</v>
      </c>
      <c r="K228" s="1">
        <v>449</v>
      </c>
      <c r="L228" s="1">
        <v>606</v>
      </c>
      <c r="M228" s="1">
        <v>3008</v>
      </c>
      <c r="N228" s="1">
        <v>869</v>
      </c>
      <c r="O228" s="1">
        <v>92</v>
      </c>
      <c r="P228" s="1">
        <v>710</v>
      </c>
      <c r="Q228" s="1">
        <v>88</v>
      </c>
      <c r="R228" s="1">
        <v>1249</v>
      </c>
      <c r="S228" s="1">
        <v>0</v>
      </c>
      <c r="T228" s="1">
        <v>213</v>
      </c>
      <c r="U228" s="1">
        <v>25</v>
      </c>
      <c r="V228" s="1">
        <v>868</v>
      </c>
      <c r="W228" s="1">
        <v>1005</v>
      </c>
      <c r="X228" s="1">
        <v>3958</v>
      </c>
      <c r="Y228" s="3"/>
      <c r="Z228" s="4">
        <f t="shared" si="29"/>
        <v>0.7353181977673524</v>
      </c>
      <c r="AA228" s="4">
        <f t="shared" si="29"/>
        <v>0.14672055517290672</v>
      </c>
      <c r="AB228" s="4">
        <f t="shared" si="30"/>
        <v>0.039090826391506066</v>
      </c>
      <c r="AC228" s="4">
        <f t="shared" si="31"/>
        <v>0.011566102223550664</v>
      </c>
      <c r="AD228" s="4">
        <f t="shared" si="32"/>
        <v>0.00032489051189749053</v>
      </c>
      <c r="AE228" s="4">
        <f t="shared" si="32"/>
        <v>0.011280198573080871</v>
      </c>
      <c r="AF228" s="4">
        <f t="shared" si="33"/>
        <v>0.0514366658436107</v>
      </c>
      <c r="AH228" s="4">
        <f t="shared" si="34"/>
        <v>0.7751914619610637</v>
      </c>
      <c r="AI228" s="4">
        <f t="shared" si="34"/>
        <v>0.15467660396487237</v>
      </c>
      <c r="AJ228" s="4">
        <f t="shared" si="35"/>
        <v>0.0412105602060528</v>
      </c>
      <c r="AK228" s="4">
        <f t="shared" si="36"/>
        <v>0.012193284103519612</v>
      </c>
      <c r="AL228" s="4">
        <f t="shared" si="37"/>
        <v>0.00034250798043594416</v>
      </c>
      <c r="AM228" s="4">
        <f t="shared" si="37"/>
        <v>0.01189187708073598</v>
      </c>
      <c r="AN228" s="3"/>
      <c r="AP228" s="2"/>
    </row>
    <row r="229" spans="1:42" ht="15.75">
      <c r="A229" s="1" t="s">
        <v>479</v>
      </c>
      <c r="B229" s="1">
        <v>90541</v>
      </c>
      <c r="C229" s="1" t="s">
        <v>480</v>
      </c>
      <c r="D229" s="1">
        <v>111841</v>
      </c>
      <c r="E229" s="1">
        <v>103900</v>
      </c>
      <c r="F229" s="1">
        <v>88062</v>
      </c>
      <c r="G229" s="1">
        <v>15838</v>
      </c>
      <c r="H229" s="1">
        <v>9570</v>
      </c>
      <c r="I229" s="1">
        <v>2707</v>
      </c>
      <c r="J229" s="1">
        <v>1815</v>
      </c>
      <c r="K229" s="1">
        <v>1035</v>
      </c>
      <c r="L229" s="1">
        <v>711</v>
      </c>
      <c r="M229" s="1">
        <v>445</v>
      </c>
      <c r="N229" s="1">
        <v>445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105</v>
      </c>
      <c r="U229" s="1">
        <v>384</v>
      </c>
      <c r="V229" s="1">
        <v>650</v>
      </c>
      <c r="W229" s="1">
        <v>330</v>
      </c>
      <c r="X229" s="1">
        <v>6027</v>
      </c>
      <c r="Y229" s="3"/>
      <c r="Z229" s="4">
        <f t="shared" si="29"/>
        <v>0.7873856635759695</v>
      </c>
      <c r="AA229" s="4">
        <f t="shared" si="29"/>
        <v>0.1416117523984943</v>
      </c>
      <c r="AB229" s="4">
        <f t="shared" si="30"/>
        <v>0.003978862849938753</v>
      </c>
      <c r="AC229" s="4">
        <f t="shared" si="31"/>
        <v>0</v>
      </c>
      <c r="AD229" s="4">
        <f t="shared" si="32"/>
        <v>0.003433445695228047</v>
      </c>
      <c r="AE229" s="4">
        <f t="shared" si="32"/>
        <v>0.005811822140359976</v>
      </c>
      <c r="AF229" s="4">
        <f t="shared" si="33"/>
        <v>0.053889003138383955</v>
      </c>
      <c r="AH229" s="4">
        <f t="shared" si="34"/>
        <v>0.8322339198971781</v>
      </c>
      <c r="AI229" s="4">
        <f t="shared" si="34"/>
        <v>0.1496777364053906</v>
      </c>
      <c r="AJ229" s="4">
        <f t="shared" si="35"/>
        <v>0.004205492656926305</v>
      </c>
      <c r="AK229" s="4">
        <f t="shared" si="36"/>
        <v>0</v>
      </c>
      <c r="AL229" s="4">
        <f t="shared" si="37"/>
        <v>0.003629009393842025</v>
      </c>
      <c r="AM229" s="4">
        <f t="shared" si="37"/>
        <v>0.006142854442701344</v>
      </c>
      <c r="AN229" s="3"/>
      <c r="AP229" s="2"/>
    </row>
    <row r="230" spans="1:42" ht="15.75">
      <c r="A230" s="1" t="s">
        <v>481</v>
      </c>
      <c r="B230" s="1">
        <v>90892</v>
      </c>
      <c r="C230" s="1" t="s">
        <v>482</v>
      </c>
      <c r="D230" s="1">
        <v>729372</v>
      </c>
      <c r="E230" s="1">
        <v>660237</v>
      </c>
      <c r="F230" s="1">
        <v>600761</v>
      </c>
      <c r="G230" s="1">
        <v>59476</v>
      </c>
      <c r="H230" s="1">
        <v>46967</v>
      </c>
      <c r="I230" s="1">
        <v>9384</v>
      </c>
      <c r="J230" s="1">
        <v>1728</v>
      </c>
      <c r="K230" s="1">
        <v>535</v>
      </c>
      <c r="L230" s="1">
        <v>862</v>
      </c>
      <c r="M230" s="1">
        <v>13076</v>
      </c>
      <c r="N230" s="1">
        <v>12127</v>
      </c>
      <c r="O230" s="1">
        <v>364</v>
      </c>
      <c r="P230" s="1">
        <v>310</v>
      </c>
      <c r="Q230" s="1">
        <v>193</v>
      </c>
      <c r="R230" s="1">
        <v>82</v>
      </c>
      <c r="S230" s="1">
        <v>668</v>
      </c>
      <c r="T230" s="1">
        <v>1939</v>
      </c>
      <c r="U230" s="1">
        <v>3746</v>
      </c>
      <c r="V230" s="1">
        <v>23238</v>
      </c>
      <c r="W230" s="1">
        <v>5133</v>
      </c>
      <c r="X230" s="1">
        <v>21335</v>
      </c>
      <c r="Y230" s="3"/>
      <c r="AN230" s="3"/>
      <c r="AP230" s="2"/>
    </row>
    <row r="231" spans="1:42" ht="15.75">
      <c r="A231" s="1" t="s">
        <v>483</v>
      </c>
      <c r="B231" s="1">
        <v>90946</v>
      </c>
      <c r="C231" s="1" t="s">
        <v>484</v>
      </c>
      <c r="D231" s="1">
        <v>89326</v>
      </c>
      <c r="E231" s="1">
        <v>82005</v>
      </c>
      <c r="F231" s="1">
        <v>71432</v>
      </c>
      <c r="G231" s="1">
        <v>10573</v>
      </c>
      <c r="H231" s="1">
        <v>8063</v>
      </c>
      <c r="I231" s="1">
        <v>1182</v>
      </c>
      <c r="J231" s="1">
        <v>152</v>
      </c>
      <c r="K231" s="1">
        <v>273</v>
      </c>
      <c r="L231" s="1">
        <v>903</v>
      </c>
      <c r="M231" s="1">
        <v>364</v>
      </c>
      <c r="N231" s="1">
        <v>364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259</v>
      </c>
      <c r="U231" s="1">
        <v>841</v>
      </c>
      <c r="V231" s="1">
        <v>1913</v>
      </c>
      <c r="W231" s="1">
        <v>715</v>
      </c>
      <c r="X231" s="1">
        <v>3229</v>
      </c>
      <c r="Y231" s="3"/>
      <c r="AN231" s="3"/>
      <c r="AP231" s="2"/>
    </row>
    <row r="232" spans="1:42" ht="15.75">
      <c r="A232" s="1" t="s">
        <v>485</v>
      </c>
      <c r="B232" s="1">
        <v>91027</v>
      </c>
      <c r="C232" s="1" t="s">
        <v>486</v>
      </c>
      <c r="D232" s="1">
        <v>78325</v>
      </c>
      <c r="E232" s="1">
        <v>72389</v>
      </c>
      <c r="F232" s="1">
        <v>62833</v>
      </c>
      <c r="G232" s="1">
        <v>9556</v>
      </c>
      <c r="H232" s="1">
        <v>7627</v>
      </c>
      <c r="I232" s="1">
        <v>1392</v>
      </c>
      <c r="J232" s="1">
        <v>302</v>
      </c>
      <c r="K232" s="1">
        <v>232</v>
      </c>
      <c r="L232" s="1">
        <v>3</v>
      </c>
      <c r="M232" s="1">
        <v>660</v>
      </c>
      <c r="N232" s="1">
        <v>660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202</v>
      </c>
      <c r="U232" s="1">
        <v>139</v>
      </c>
      <c r="V232" s="1">
        <v>1104</v>
      </c>
      <c r="W232" s="1">
        <v>613</v>
      </c>
      <c r="X232" s="1">
        <v>3218</v>
      </c>
      <c r="Y232" s="3"/>
      <c r="AN232" s="3"/>
      <c r="AP232" s="2"/>
    </row>
    <row r="233" spans="1:42" ht="15.75">
      <c r="A233" s="1" t="s">
        <v>487</v>
      </c>
      <c r="B233" s="1">
        <v>92242</v>
      </c>
      <c r="C233" s="1" t="s">
        <v>488</v>
      </c>
      <c r="D233" s="1">
        <v>2597469</v>
      </c>
      <c r="E233" s="1">
        <v>1900839</v>
      </c>
      <c r="F233" s="1">
        <v>1654287</v>
      </c>
      <c r="G233" s="1">
        <v>246552</v>
      </c>
      <c r="H233" s="1">
        <v>176721</v>
      </c>
      <c r="I233" s="1">
        <v>45814</v>
      </c>
      <c r="J233" s="1">
        <v>11513</v>
      </c>
      <c r="K233" s="1">
        <v>8324</v>
      </c>
      <c r="L233" s="1">
        <v>4180</v>
      </c>
      <c r="M233" s="1">
        <v>426765</v>
      </c>
      <c r="N233" s="1">
        <v>161484</v>
      </c>
      <c r="O233" s="1">
        <v>958</v>
      </c>
      <c r="P233" s="1">
        <v>248298</v>
      </c>
      <c r="Q233" s="1">
        <v>15502</v>
      </c>
      <c r="R233" s="1">
        <v>523</v>
      </c>
      <c r="S233" s="1">
        <v>5110</v>
      </c>
      <c r="T233" s="1">
        <v>3491</v>
      </c>
      <c r="U233" s="1">
        <v>24441</v>
      </c>
      <c r="V233" s="1">
        <v>90035</v>
      </c>
      <c r="W233" s="1">
        <v>16797</v>
      </c>
      <c r="X233" s="1">
        <v>129991</v>
      </c>
      <c r="Y233" s="3"/>
      <c r="AN233" s="3"/>
      <c r="AP233" s="2"/>
    </row>
    <row r="234" spans="1:42" ht="15.75">
      <c r="A234" s="1" t="s">
        <v>489</v>
      </c>
      <c r="B234" s="1">
        <v>92485</v>
      </c>
      <c r="C234" s="1" t="s">
        <v>490</v>
      </c>
      <c r="D234" s="1">
        <v>86652</v>
      </c>
      <c r="E234" s="1">
        <v>78516</v>
      </c>
      <c r="F234" s="1">
        <v>72562</v>
      </c>
      <c r="G234" s="1">
        <v>5954</v>
      </c>
      <c r="H234" s="1">
        <v>4409</v>
      </c>
      <c r="I234" s="1">
        <v>700</v>
      </c>
      <c r="J234" s="1">
        <v>142</v>
      </c>
      <c r="K234" s="1">
        <v>150</v>
      </c>
      <c r="L234" s="1">
        <v>553</v>
      </c>
      <c r="M234" s="1">
        <v>3076</v>
      </c>
      <c r="N234" s="1">
        <v>2808</v>
      </c>
      <c r="O234" s="1">
        <v>0</v>
      </c>
      <c r="P234" s="1">
        <v>89</v>
      </c>
      <c r="Q234" s="1">
        <v>179</v>
      </c>
      <c r="R234" s="1">
        <v>0</v>
      </c>
      <c r="S234" s="1">
        <v>0</v>
      </c>
      <c r="T234" s="1">
        <v>0</v>
      </c>
      <c r="U234" s="1">
        <v>42</v>
      </c>
      <c r="V234" s="1">
        <v>1745</v>
      </c>
      <c r="W234" s="1">
        <v>683</v>
      </c>
      <c r="X234" s="1">
        <v>2590</v>
      </c>
      <c r="Y234" s="3"/>
      <c r="AN234" s="3"/>
      <c r="AP234" s="2"/>
    </row>
    <row r="235" spans="1:42" ht="15.75">
      <c r="A235" s="1" t="s">
        <v>491</v>
      </c>
      <c r="B235" s="1">
        <v>95077</v>
      </c>
      <c r="C235" s="1" t="s">
        <v>492</v>
      </c>
      <c r="D235" s="1">
        <v>221642</v>
      </c>
      <c r="E235" s="1">
        <v>208291</v>
      </c>
      <c r="F235" s="1">
        <v>186620</v>
      </c>
      <c r="G235" s="1">
        <v>21671</v>
      </c>
      <c r="H235" s="1">
        <v>17371</v>
      </c>
      <c r="I235" s="1">
        <v>2977</v>
      </c>
      <c r="J235" s="1">
        <v>918</v>
      </c>
      <c r="K235" s="1">
        <v>375</v>
      </c>
      <c r="L235" s="1">
        <v>30</v>
      </c>
      <c r="M235" s="1">
        <v>907</v>
      </c>
      <c r="N235" s="1">
        <v>907</v>
      </c>
      <c r="O235" s="1">
        <v>0</v>
      </c>
      <c r="P235" s="1">
        <v>0</v>
      </c>
      <c r="Q235" s="1">
        <v>0</v>
      </c>
      <c r="R235" s="1">
        <v>0</v>
      </c>
      <c r="S235" s="1">
        <v>71</v>
      </c>
      <c r="T235" s="1">
        <v>665</v>
      </c>
      <c r="U235" s="1">
        <v>437</v>
      </c>
      <c r="V235" s="1">
        <v>2596</v>
      </c>
      <c r="W235" s="1">
        <v>2451</v>
      </c>
      <c r="X235" s="1">
        <v>6224</v>
      </c>
      <c r="Y235" s="3"/>
      <c r="AN235" s="3"/>
      <c r="AP235" s="2"/>
    </row>
    <row r="236" spans="1:42" ht="15.75">
      <c r="A236" s="1" t="s">
        <v>493</v>
      </c>
      <c r="B236" s="1">
        <v>96670</v>
      </c>
      <c r="C236" s="1" t="s">
        <v>494</v>
      </c>
      <c r="D236" s="1">
        <v>177143</v>
      </c>
      <c r="E236" s="1">
        <v>163679</v>
      </c>
      <c r="F236" s="1">
        <v>149936</v>
      </c>
      <c r="G236" s="1">
        <v>13743</v>
      </c>
      <c r="H236" s="1">
        <v>10233</v>
      </c>
      <c r="I236" s="1">
        <v>1886</v>
      </c>
      <c r="J236" s="1">
        <v>794</v>
      </c>
      <c r="K236" s="1">
        <v>695</v>
      </c>
      <c r="L236" s="1">
        <v>135</v>
      </c>
      <c r="M236" s="1">
        <v>1285</v>
      </c>
      <c r="N236" s="1">
        <v>1285</v>
      </c>
      <c r="O236" s="1">
        <v>0</v>
      </c>
      <c r="P236" s="1">
        <v>0</v>
      </c>
      <c r="Q236" s="1">
        <v>0</v>
      </c>
      <c r="R236" s="1">
        <v>0</v>
      </c>
      <c r="S236" s="1">
        <v>53</v>
      </c>
      <c r="T236" s="1">
        <v>192</v>
      </c>
      <c r="U236" s="1">
        <v>394</v>
      </c>
      <c r="V236" s="1">
        <v>2997</v>
      </c>
      <c r="W236" s="1">
        <v>1136</v>
      </c>
      <c r="X236" s="1">
        <v>7407</v>
      </c>
      <c r="Y236" s="3"/>
      <c r="AN236" s="3"/>
      <c r="AP236" s="2"/>
    </row>
    <row r="237" spans="1:42" ht="15.75">
      <c r="A237" s="1" t="s">
        <v>495</v>
      </c>
      <c r="B237" s="1">
        <v>97291</v>
      </c>
      <c r="C237" s="1" t="s">
        <v>496</v>
      </c>
      <c r="D237" s="1">
        <v>241457</v>
      </c>
      <c r="E237" s="1">
        <v>216503</v>
      </c>
      <c r="F237" s="1">
        <v>190398</v>
      </c>
      <c r="G237" s="1">
        <v>26105</v>
      </c>
      <c r="H237" s="1">
        <v>20294</v>
      </c>
      <c r="I237" s="1">
        <v>3741</v>
      </c>
      <c r="J237" s="1">
        <v>1391</v>
      </c>
      <c r="K237" s="1">
        <v>361</v>
      </c>
      <c r="L237" s="1">
        <v>318</v>
      </c>
      <c r="M237" s="1">
        <v>4003</v>
      </c>
      <c r="N237" s="1">
        <v>2039</v>
      </c>
      <c r="O237" s="1">
        <v>110</v>
      </c>
      <c r="P237" s="1">
        <v>161</v>
      </c>
      <c r="Q237" s="1">
        <v>1655</v>
      </c>
      <c r="R237" s="1">
        <v>38</v>
      </c>
      <c r="S237" s="1">
        <v>717</v>
      </c>
      <c r="T237" s="1">
        <v>120</v>
      </c>
      <c r="U237" s="1">
        <v>626</v>
      </c>
      <c r="V237" s="1">
        <v>7995</v>
      </c>
      <c r="W237" s="1">
        <v>1227</v>
      </c>
      <c r="X237" s="1">
        <v>10266</v>
      </c>
      <c r="Y237" s="3"/>
      <c r="AN237" s="3"/>
      <c r="AP237" s="2"/>
    </row>
    <row r="238" spans="1:42" ht="15.75">
      <c r="A238" s="1" t="s">
        <v>497</v>
      </c>
      <c r="B238" s="1">
        <v>97750</v>
      </c>
      <c r="C238" s="1" t="s">
        <v>498</v>
      </c>
      <c r="D238" s="1">
        <v>111206</v>
      </c>
      <c r="E238" s="1">
        <v>102762</v>
      </c>
      <c r="F238" s="1">
        <v>92806</v>
      </c>
      <c r="G238" s="1">
        <v>9956</v>
      </c>
      <c r="H238" s="1">
        <v>8096</v>
      </c>
      <c r="I238" s="1">
        <v>1192</v>
      </c>
      <c r="J238" s="1">
        <v>365</v>
      </c>
      <c r="K238" s="1">
        <v>0</v>
      </c>
      <c r="L238" s="1">
        <v>303</v>
      </c>
      <c r="M238" s="1">
        <v>1338</v>
      </c>
      <c r="N238" s="1">
        <v>1224</v>
      </c>
      <c r="O238" s="1">
        <v>0</v>
      </c>
      <c r="P238" s="1">
        <v>0</v>
      </c>
      <c r="Q238" s="1">
        <v>114</v>
      </c>
      <c r="R238" s="1">
        <v>0</v>
      </c>
      <c r="S238" s="1">
        <v>0</v>
      </c>
      <c r="T238" s="1">
        <v>231</v>
      </c>
      <c r="U238" s="1">
        <v>275</v>
      </c>
      <c r="V238" s="1">
        <v>2467</v>
      </c>
      <c r="W238" s="1">
        <v>894</v>
      </c>
      <c r="X238" s="1">
        <v>3239</v>
      </c>
      <c r="Y238" s="3"/>
      <c r="AN238" s="3"/>
      <c r="AP238" s="2"/>
    </row>
    <row r="239" spans="1:42" ht="15.75">
      <c r="A239" s="1" t="s">
        <v>499</v>
      </c>
      <c r="B239" s="1">
        <v>97831</v>
      </c>
      <c r="C239" s="1" t="s">
        <v>500</v>
      </c>
      <c r="D239" s="1">
        <v>157408</v>
      </c>
      <c r="E239" s="1">
        <v>149416</v>
      </c>
      <c r="F239" s="1">
        <v>138646</v>
      </c>
      <c r="G239" s="1">
        <v>10770</v>
      </c>
      <c r="H239" s="1">
        <v>8923</v>
      </c>
      <c r="I239" s="1">
        <v>916</v>
      </c>
      <c r="J239" s="1">
        <v>382</v>
      </c>
      <c r="K239" s="1">
        <v>263</v>
      </c>
      <c r="L239" s="1">
        <v>286</v>
      </c>
      <c r="M239" s="1">
        <v>2046</v>
      </c>
      <c r="N239" s="1">
        <v>2046</v>
      </c>
      <c r="O239" s="1">
        <v>0</v>
      </c>
      <c r="P239" s="1">
        <v>0</v>
      </c>
      <c r="Q239" s="1">
        <v>0</v>
      </c>
      <c r="R239" s="1">
        <v>0</v>
      </c>
      <c r="S239" s="1">
        <v>192</v>
      </c>
      <c r="T239" s="1">
        <v>247</v>
      </c>
      <c r="U239" s="1">
        <v>250</v>
      </c>
      <c r="V239" s="1">
        <v>2404</v>
      </c>
      <c r="W239" s="1">
        <v>385</v>
      </c>
      <c r="X239" s="1">
        <v>2468</v>
      </c>
      <c r="Y239" s="3"/>
      <c r="AN239" s="3"/>
      <c r="AP239" s="2"/>
    </row>
    <row r="241" spans="3:42" ht="15.75">
      <c r="C241" s="1" t="s">
        <v>523</v>
      </c>
      <c r="D241" s="1">
        <v>145870653</v>
      </c>
      <c r="E241" s="1">
        <v>125006865</v>
      </c>
      <c r="F241" s="1">
        <v>111525436</v>
      </c>
      <c r="G241" s="1">
        <v>13481429</v>
      </c>
      <c r="H241" s="1">
        <v>10348485</v>
      </c>
      <c r="I241" s="1">
        <v>1839514</v>
      </c>
      <c r="J241" s="1">
        <v>684226</v>
      </c>
      <c r="K241" s="1">
        <v>357924</v>
      </c>
      <c r="L241" s="1">
        <v>251280</v>
      </c>
      <c r="M241" s="1">
        <v>7600395</v>
      </c>
      <c r="N241" s="1">
        <v>3879331</v>
      </c>
      <c r="O241" s="1">
        <v>83015</v>
      </c>
      <c r="P241" s="1">
        <v>2760978</v>
      </c>
      <c r="Q241" s="1">
        <v>823230</v>
      </c>
      <c r="R241" s="1">
        <v>53841</v>
      </c>
      <c r="S241" s="1">
        <v>165977</v>
      </c>
      <c r="T241" s="1">
        <v>285407</v>
      </c>
      <c r="U241" s="1">
        <v>904463</v>
      </c>
      <c r="V241" s="1">
        <v>4011094</v>
      </c>
      <c r="W241" s="1">
        <v>1353870</v>
      </c>
      <c r="X241" s="1">
        <v>6542582</v>
      </c>
      <c r="AP241" s="2"/>
    </row>
    <row r="243" spans="3:42" ht="15.75">
      <c r="C243" s="1" t="s">
        <v>524</v>
      </c>
      <c r="D243" s="1">
        <f>D158+D246</f>
        <v>801505</v>
      </c>
      <c r="E243" s="1">
        <f aca="true" t="shared" si="38" ref="E243:X243">E158+E246</f>
        <v>703547</v>
      </c>
      <c r="F243" s="1">
        <f t="shared" si="38"/>
        <v>609823</v>
      </c>
      <c r="G243" s="1">
        <f t="shared" si="38"/>
        <v>93724</v>
      </c>
      <c r="H243" s="1">
        <f t="shared" si="38"/>
        <v>70999</v>
      </c>
      <c r="I243" s="1">
        <f t="shared" si="38"/>
        <v>14151</v>
      </c>
      <c r="J243" s="1">
        <f t="shared" si="38"/>
        <v>4259</v>
      </c>
      <c r="K243" s="1">
        <f t="shared" si="38"/>
        <v>2649</v>
      </c>
      <c r="L243" s="1">
        <f t="shared" si="38"/>
        <v>1666</v>
      </c>
      <c r="M243" s="1">
        <f t="shared" si="38"/>
        <v>26644</v>
      </c>
      <c r="N243" s="1">
        <f t="shared" si="38"/>
        <v>17149</v>
      </c>
      <c r="O243" s="1">
        <f t="shared" si="38"/>
        <v>2846</v>
      </c>
      <c r="P243" s="1">
        <f t="shared" si="38"/>
        <v>2745</v>
      </c>
      <c r="Q243" s="1">
        <f t="shared" si="38"/>
        <v>3865</v>
      </c>
      <c r="R243" s="1">
        <f t="shared" si="38"/>
        <v>39</v>
      </c>
      <c r="S243" s="1">
        <f t="shared" si="38"/>
        <v>47</v>
      </c>
      <c r="T243" s="1">
        <f t="shared" si="38"/>
        <v>2463</v>
      </c>
      <c r="U243" s="1">
        <f t="shared" si="38"/>
        <v>5535</v>
      </c>
      <c r="V243" s="1">
        <f t="shared" si="38"/>
        <v>15405</v>
      </c>
      <c r="W243" s="1">
        <f t="shared" si="38"/>
        <v>4817</v>
      </c>
      <c r="X243" s="1">
        <f t="shared" si="38"/>
        <v>43047</v>
      </c>
      <c r="Y243" s="3"/>
      <c r="AP243" s="2"/>
    </row>
    <row r="244" spans="3:42" ht="15.75">
      <c r="C244" s="1" t="s">
        <v>525</v>
      </c>
      <c r="D244" s="1">
        <f>D177+D243</f>
        <v>1031035</v>
      </c>
      <c r="E244" s="1">
        <f aca="true" t="shared" si="39" ref="E244:X244">E177+E243</f>
        <v>901243</v>
      </c>
      <c r="F244" s="1">
        <f t="shared" si="39"/>
        <v>780176</v>
      </c>
      <c r="G244" s="1">
        <f t="shared" si="39"/>
        <v>121067</v>
      </c>
      <c r="H244" s="1">
        <f t="shared" si="39"/>
        <v>91187</v>
      </c>
      <c r="I244" s="1">
        <f t="shared" si="39"/>
        <v>17593</v>
      </c>
      <c r="J244" s="1">
        <f t="shared" si="39"/>
        <v>6741</v>
      </c>
      <c r="K244" s="1">
        <f t="shared" si="39"/>
        <v>3761</v>
      </c>
      <c r="L244" s="1">
        <f t="shared" si="39"/>
        <v>1785</v>
      </c>
      <c r="M244" s="1">
        <f t="shared" si="39"/>
        <v>31316</v>
      </c>
      <c r="N244" s="1">
        <f t="shared" si="39"/>
        <v>18858</v>
      </c>
      <c r="O244" s="1">
        <f t="shared" si="39"/>
        <v>2966</v>
      </c>
      <c r="P244" s="1">
        <f t="shared" si="39"/>
        <v>3360</v>
      </c>
      <c r="Q244" s="1">
        <f t="shared" si="39"/>
        <v>6093</v>
      </c>
      <c r="R244" s="1">
        <f t="shared" si="39"/>
        <v>39</v>
      </c>
      <c r="S244" s="1">
        <f t="shared" si="39"/>
        <v>47</v>
      </c>
      <c r="T244" s="1">
        <f t="shared" si="39"/>
        <v>3761</v>
      </c>
      <c r="U244" s="1">
        <f t="shared" si="39"/>
        <v>8303</v>
      </c>
      <c r="V244" s="1">
        <f t="shared" si="39"/>
        <v>22719</v>
      </c>
      <c r="W244" s="1">
        <f t="shared" si="39"/>
        <v>6937</v>
      </c>
      <c r="X244" s="1">
        <f t="shared" si="39"/>
        <v>56709</v>
      </c>
      <c r="Y244" s="3"/>
      <c r="AP244" s="2"/>
    </row>
    <row r="246" spans="3:42" ht="15.75">
      <c r="C246" s="1" t="s">
        <v>526</v>
      </c>
      <c r="D246" s="1">
        <f>D195</f>
        <v>536046</v>
      </c>
      <c r="E246" s="1">
        <f aca="true" t="shared" si="40" ref="E246:X246">E195</f>
        <v>465906</v>
      </c>
      <c r="F246" s="1">
        <f t="shared" si="40"/>
        <v>401290</v>
      </c>
      <c r="G246" s="1">
        <f t="shared" si="40"/>
        <v>64616</v>
      </c>
      <c r="H246" s="1">
        <f t="shared" si="40"/>
        <v>49624</v>
      </c>
      <c r="I246" s="1">
        <f t="shared" si="40"/>
        <v>9653</v>
      </c>
      <c r="J246" s="1">
        <f t="shared" si="40"/>
        <v>2620</v>
      </c>
      <c r="K246" s="1">
        <f t="shared" si="40"/>
        <v>1484</v>
      </c>
      <c r="L246" s="1">
        <f t="shared" si="40"/>
        <v>1235</v>
      </c>
      <c r="M246" s="1">
        <f t="shared" si="40"/>
        <v>20894</v>
      </c>
      <c r="N246" s="1">
        <f t="shared" si="40"/>
        <v>13225</v>
      </c>
      <c r="O246" s="1">
        <f t="shared" si="40"/>
        <v>2846</v>
      </c>
      <c r="P246" s="1">
        <f t="shared" si="40"/>
        <v>2287</v>
      </c>
      <c r="Q246" s="1">
        <f t="shared" si="40"/>
        <v>2536</v>
      </c>
      <c r="R246" s="1">
        <f t="shared" si="40"/>
        <v>0</v>
      </c>
      <c r="S246" s="1">
        <f t="shared" si="40"/>
        <v>47</v>
      </c>
      <c r="T246" s="1">
        <f t="shared" si="40"/>
        <v>1500</v>
      </c>
      <c r="U246" s="1">
        <f t="shared" si="40"/>
        <v>4426</v>
      </c>
      <c r="V246" s="1">
        <f t="shared" si="40"/>
        <v>11574</v>
      </c>
      <c r="W246" s="1">
        <f t="shared" si="40"/>
        <v>2731</v>
      </c>
      <c r="X246" s="1">
        <f t="shared" si="40"/>
        <v>28968</v>
      </c>
      <c r="Y246" s="3"/>
      <c r="AP246" s="2"/>
    </row>
    <row r="247" spans="3:42" ht="15.75">
      <c r="C247" s="1" t="s">
        <v>527</v>
      </c>
      <c r="D247" s="1">
        <f>D158</f>
        <v>265459</v>
      </c>
      <c r="E247" s="1">
        <f aca="true" t="shared" si="41" ref="E247:X247">E158</f>
        <v>237641</v>
      </c>
      <c r="F247" s="1">
        <f t="shared" si="41"/>
        <v>208533</v>
      </c>
      <c r="G247" s="1">
        <f t="shared" si="41"/>
        <v>29108</v>
      </c>
      <c r="H247" s="1">
        <f t="shared" si="41"/>
        <v>21375</v>
      </c>
      <c r="I247" s="1">
        <f t="shared" si="41"/>
        <v>4498</v>
      </c>
      <c r="J247" s="1">
        <f t="shared" si="41"/>
        <v>1639</v>
      </c>
      <c r="K247" s="1">
        <f t="shared" si="41"/>
        <v>1165</v>
      </c>
      <c r="L247" s="1">
        <f t="shared" si="41"/>
        <v>431</v>
      </c>
      <c r="M247" s="1">
        <f t="shared" si="41"/>
        <v>5750</v>
      </c>
      <c r="N247" s="1">
        <f t="shared" si="41"/>
        <v>3924</v>
      </c>
      <c r="O247" s="1">
        <f t="shared" si="41"/>
        <v>0</v>
      </c>
      <c r="P247" s="1">
        <f t="shared" si="41"/>
        <v>458</v>
      </c>
      <c r="Q247" s="1">
        <f t="shared" si="41"/>
        <v>1329</v>
      </c>
      <c r="R247" s="1">
        <f t="shared" si="41"/>
        <v>39</v>
      </c>
      <c r="S247" s="1">
        <f t="shared" si="41"/>
        <v>0</v>
      </c>
      <c r="T247" s="1">
        <f t="shared" si="41"/>
        <v>963</v>
      </c>
      <c r="U247" s="1">
        <f t="shared" si="41"/>
        <v>1109</v>
      </c>
      <c r="V247" s="1">
        <f t="shared" si="41"/>
        <v>3831</v>
      </c>
      <c r="W247" s="1">
        <f t="shared" si="41"/>
        <v>2086</v>
      </c>
      <c r="X247" s="1">
        <f t="shared" si="41"/>
        <v>14079</v>
      </c>
      <c r="Y247" s="3"/>
      <c r="AP247" s="2"/>
    </row>
    <row r="248" spans="3:42" ht="15.75">
      <c r="C248" s="1" t="s">
        <v>528</v>
      </c>
      <c r="D248" s="1">
        <f>D177</f>
        <v>229530</v>
      </c>
      <c r="E248" s="1">
        <f aca="true" t="shared" si="42" ref="E248:X248">E177</f>
        <v>197696</v>
      </c>
      <c r="F248" s="1">
        <f t="shared" si="42"/>
        <v>170353</v>
      </c>
      <c r="G248" s="1">
        <f t="shared" si="42"/>
        <v>27343</v>
      </c>
      <c r="H248" s="1">
        <f t="shared" si="42"/>
        <v>20188</v>
      </c>
      <c r="I248" s="1">
        <f t="shared" si="42"/>
        <v>3442</v>
      </c>
      <c r="J248" s="1">
        <f t="shared" si="42"/>
        <v>2482</v>
      </c>
      <c r="K248" s="1">
        <f t="shared" si="42"/>
        <v>1112</v>
      </c>
      <c r="L248" s="1">
        <f t="shared" si="42"/>
        <v>119</v>
      </c>
      <c r="M248" s="1">
        <f t="shared" si="42"/>
        <v>4672</v>
      </c>
      <c r="N248" s="1">
        <f t="shared" si="42"/>
        <v>1709</v>
      </c>
      <c r="O248" s="1">
        <f t="shared" si="42"/>
        <v>120</v>
      </c>
      <c r="P248" s="1">
        <f t="shared" si="42"/>
        <v>615</v>
      </c>
      <c r="Q248" s="1">
        <f t="shared" si="42"/>
        <v>2228</v>
      </c>
      <c r="R248" s="1">
        <f t="shared" si="42"/>
        <v>0</v>
      </c>
      <c r="S248" s="1">
        <f t="shared" si="42"/>
        <v>0</v>
      </c>
      <c r="T248" s="1">
        <f t="shared" si="42"/>
        <v>1298</v>
      </c>
      <c r="U248" s="1">
        <f t="shared" si="42"/>
        <v>2768</v>
      </c>
      <c r="V248" s="1">
        <f t="shared" si="42"/>
        <v>7314</v>
      </c>
      <c r="W248" s="1">
        <f t="shared" si="42"/>
        <v>2120</v>
      </c>
      <c r="X248" s="1">
        <f t="shared" si="42"/>
        <v>13662</v>
      </c>
      <c r="Y248" s="3"/>
      <c r="AP248" s="2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Randal O'Toole</cp:lastModifiedBy>
  <dcterms:created xsi:type="dcterms:W3CDTF">2015-09-23T03:09:33Z</dcterms:created>
  <dcterms:modified xsi:type="dcterms:W3CDTF">2016-09-17T02:51:33Z</dcterms:modified>
  <cp:category/>
  <cp:version/>
  <cp:contentType/>
  <cp:contentStatus/>
</cp:coreProperties>
</file>